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7c4ff8438b70ba90/Documents/Projects/KZ750/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7" i="1" l="1"/>
  <c r="W37" i="1"/>
  <c r="X37" i="1"/>
  <c r="Y37" i="1"/>
  <c r="Z37" i="1"/>
  <c r="AA37" i="1"/>
  <c r="AB37" i="1"/>
  <c r="AC37" i="1"/>
  <c r="AD37" i="1"/>
  <c r="AE37" i="1"/>
  <c r="AF37" i="1"/>
  <c r="V38" i="1"/>
  <c r="W38" i="1"/>
  <c r="X38" i="1"/>
  <c r="Y38" i="1"/>
  <c r="Z38" i="1"/>
  <c r="AA38" i="1"/>
  <c r="AB38" i="1"/>
  <c r="AC38" i="1"/>
  <c r="AD38" i="1"/>
  <c r="AE38" i="1"/>
  <c r="AF38" i="1"/>
  <c r="V39" i="1"/>
  <c r="W39" i="1"/>
  <c r="X39" i="1"/>
  <c r="Y39" i="1"/>
  <c r="Z39" i="1"/>
  <c r="AA39" i="1"/>
  <c r="AB39" i="1"/>
  <c r="AC39" i="1"/>
  <c r="AD39" i="1"/>
  <c r="AE39" i="1"/>
  <c r="AF39" i="1"/>
  <c r="V40" i="1"/>
  <c r="W40" i="1"/>
  <c r="X40" i="1"/>
  <c r="Y40" i="1"/>
  <c r="Z40" i="1"/>
  <c r="AA40" i="1"/>
  <c r="AB40" i="1"/>
  <c r="AC40" i="1"/>
  <c r="AD40" i="1"/>
  <c r="AE40" i="1"/>
  <c r="AF40" i="1"/>
  <c r="V41" i="1"/>
  <c r="W41" i="1"/>
  <c r="X41" i="1"/>
  <c r="Y41" i="1"/>
  <c r="Z41" i="1"/>
  <c r="AA41" i="1"/>
  <c r="AB41" i="1"/>
  <c r="AC41" i="1"/>
  <c r="AD41" i="1"/>
  <c r="AE41" i="1"/>
  <c r="AF41" i="1"/>
  <c r="V42" i="1"/>
  <c r="W42" i="1"/>
  <c r="X42" i="1"/>
  <c r="Y42" i="1"/>
  <c r="Z42" i="1"/>
  <c r="AA42" i="1"/>
  <c r="AB42" i="1"/>
  <c r="AC42" i="1"/>
  <c r="AD42" i="1"/>
  <c r="AE42" i="1"/>
  <c r="AF42" i="1"/>
  <c r="V43" i="1"/>
  <c r="W43" i="1"/>
  <c r="X43" i="1"/>
  <c r="Y43" i="1"/>
  <c r="Z43" i="1"/>
  <c r="AA43" i="1"/>
  <c r="AB43" i="1"/>
  <c r="AC43" i="1"/>
  <c r="AD43" i="1"/>
  <c r="AE43" i="1"/>
  <c r="AF43" i="1"/>
  <c r="V44" i="1"/>
  <c r="W44" i="1"/>
  <c r="X44" i="1"/>
  <c r="Y44" i="1"/>
  <c r="Z44" i="1"/>
  <c r="AA44" i="1"/>
  <c r="AB44" i="1"/>
  <c r="AC44" i="1"/>
  <c r="AD44" i="1"/>
  <c r="AE44" i="1"/>
  <c r="AF44" i="1"/>
  <c r="V45" i="1"/>
  <c r="W45" i="1"/>
  <c r="X45" i="1"/>
  <c r="Y45" i="1"/>
  <c r="Z45" i="1"/>
  <c r="AA45" i="1"/>
  <c r="AB45" i="1"/>
  <c r="AC45" i="1"/>
  <c r="AD45" i="1"/>
  <c r="AE45" i="1"/>
  <c r="AF45" i="1"/>
  <c r="V46" i="1"/>
  <c r="W46" i="1"/>
  <c r="X46" i="1"/>
  <c r="Y46" i="1"/>
  <c r="Z46" i="1"/>
  <c r="AA46" i="1"/>
  <c r="AB46" i="1"/>
  <c r="AC46" i="1"/>
  <c r="AD46" i="1"/>
  <c r="AE46" i="1"/>
  <c r="AF46" i="1"/>
  <c r="V47" i="1"/>
  <c r="W47" i="1"/>
  <c r="X47" i="1"/>
  <c r="Y47" i="1"/>
  <c r="Z47" i="1"/>
  <c r="AA47" i="1"/>
  <c r="AB47" i="1"/>
  <c r="AC47" i="1"/>
  <c r="AD47" i="1"/>
  <c r="AE47" i="1"/>
  <c r="AF47" i="1"/>
  <c r="V48" i="1"/>
  <c r="W48" i="1"/>
  <c r="X48" i="1"/>
  <c r="Y48" i="1"/>
  <c r="Z48" i="1"/>
  <c r="AA48" i="1"/>
  <c r="AB48" i="1"/>
  <c r="AC48" i="1"/>
  <c r="AD48" i="1"/>
  <c r="AE48" i="1"/>
  <c r="AF48" i="1"/>
  <c r="V49" i="1"/>
  <c r="W49" i="1"/>
  <c r="X49" i="1"/>
  <c r="Y49" i="1"/>
  <c r="Z49" i="1"/>
  <c r="AA49" i="1"/>
  <c r="AB49" i="1"/>
  <c r="AC49" i="1"/>
  <c r="AD49" i="1"/>
  <c r="AE49" i="1"/>
  <c r="AF49" i="1"/>
  <c r="V50" i="1"/>
  <c r="W50" i="1"/>
  <c r="X50" i="1"/>
  <c r="Y50" i="1"/>
  <c r="Z50" i="1"/>
  <c r="AA50" i="1"/>
  <c r="AB50" i="1"/>
  <c r="AC50" i="1"/>
  <c r="AD50" i="1"/>
  <c r="AE50" i="1"/>
  <c r="AF50" i="1"/>
  <c r="V51" i="1"/>
  <c r="W51" i="1"/>
  <c r="X51" i="1"/>
  <c r="Y51" i="1"/>
  <c r="Z51" i="1"/>
  <c r="AA51" i="1"/>
  <c r="AB51" i="1"/>
  <c r="AC51" i="1"/>
  <c r="AD51" i="1"/>
  <c r="AE51" i="1"/>
  <c r="AF51" i="1"/>
  <c r="V52" i="1"/>
  <c r="W52" i="1"/>
  <c r="X52" i="1"/>
  <c r="Y52" i="1"/>
  <c r="Z52" i="1"/>
  <c r="AA52" i="1"/>
  <c r="AB52" i="1"/>
  <c r="AC52" i="1"/>
  <c r="AD52" i="1"/>
  <c r="AE52" i="1"/>
  <c r="AF52" i="1"/>
  <c r="V53" i="1"/>
  <c r="W53" i="1"/>
  <c r="X53" i="1"/>
  <c r="Y53" i="1"/>
  <c r="Z53" i="1"/>
  <c r="AA53" i="1"/>
  <c r="AB53" i="1"/>
  <c r="AC53" i="1"/>
  <c r="AD53" i="1"/>
  <c r="AE53" i="1"/>
  <c r="AF53" i="1"/>
  <c r="V54" i="1"/>
  <c r="W54" i="1"/>
  <c r="X54" i="1"/>
  <c r="Y54" i="1"/>
  <c r="Z54" i="1"/>
  <c r="AA54" i="1"/>
  <c r="AB54" i="1"/>
  <c r="AC54" i="1"/>
  <c r="AD54" i="1"/>
  <c r="AE54" i="1"/>
  <c r="AF54" i="1"/>
  <c r="V55" i="1"/>
  <c r="W55" i="1"/>
  <c r="X55" i="1"/>
  <c r="Y55" i="1"/>
  <c r="Z55" i="1"/>
  <c r="AA55" i="1"/>
  <c r="AB55" i="1"/>
  <c r="AC55" i="1"/>
  <c r="AD55" i="1"/>
  <c r="AE55" i="1"/>
  <c r="AF55" i="1"/>
  <c r="W36" i="1"/>
  <c r="X36" i="1"/>
  <c r="Y36" i="1"/>
  <c r="Z36" i="1"/>
  <c r="AA36" i="1"/>
  <c r="AB36" i="1"/>
  <c r="AC36" i="1"/>
  <c r="AD36" i="1"/>
  <c r="AE36" i="1"/>
  <c r="AF36" i="1"/>
  <c r="V36" i="1"/>
  <c r="G10" i="1"/>
  <c r="H10" i="1"/>
  <c r="I10" i="1"/>
  <c r="J10" i="1"/>
  <c r="K10" i="1"/>
  <c r="L10" i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M10" i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N10" i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O10" i="1"/>
  <c r="P10" i="1"/>
  <c r="Q10" i="1"/>
  <c r="G11" i="1"/>
  <c r="H11" i="1"/>
  <c r="I11" i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J11" i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K11" i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O11" i="1"/>
  <c r="P11" i="1"/>
  <c r="Q11" i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G12" i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H12" i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O12" i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P12" i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H9" i="1"/>
  <c r="I9" i="1"/>
  <c r="J9" i="1"/>
  <c r="K9" i="1"/>
  <c r="L9" i="1"/>
  <c r="M9" i="1"/>
  <c r="N9" i="1"/>
  <c r="O9" i="1"/>
  <c r="P9" i="1"/>
  <c r="Q9" i="1"/>
  <c r="G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9" i="1"/>
  <c r="D16" i="1"/>
  <c r="D17" i="1"/>
  <c r="D24" i="1"/>
  <c r="D25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H8" i="1"/>
  <c r="I8" i="1"/>
  <c r="J8" i="1"/>
  <c r="K8" i="1"/>
  <c r="L8" i="1"/>
  <c r="M8" i="1"/>
  <c r="AB8" i="1" s="1"/>
  <c r="AB35" i="1" s="1"/>
  <c r="N8" i="1"/>
  <c r="O8" i="1"/>
  <c r="AD8" i="1" s="1"/>
  <c r="AD35" i="1" s="1"/>
  <c r="P8" i="1"/>
  <c r="Q8" i="1"/>
  <c r="AF8" i="1" s="1"/>
  <c r="AF35" i="1" s="1"/>
  <c r="G8" i="1"/>
  <c r="V8" i="1" s="1"/>
  <c r="V35" i="1" s="1"/>
  <c r="C8" i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C17" i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C25" i="1"/>
  <c r="C26" i="1"/>
  <c r="D26" i="1" s="1"/>
  <c r="C27" i="1"/>
  <c r="D27" i="1" s="1"/>
  <c r="C28" i="1"/>
  <c r="D28" i="1" s="1"/>
  <c r="C9" i="1"/>
  <c r="D9" i="1" s="1"/>
  <c r="Y10" i="1" l="1"/>
  <c r="AA8" i="1"/>
  <c r="AA35" i="1" s="1"/>
  <c r="Y8" i="1"/>
  <c r="Y35" i="1" s="1"/>
  <c r="AC9" i="1"/>
  <c r="Z9" i="1"/>
  <c r="AE9" i="1"/>
  <c r="AF9" i="1"/>
  <c r="Z8" i="1"/>
  <c r="Z35" i="1" s="1"/>
  <c r="Y9" i="1"/>
  <c r="AE8" i="1"/>
  <c r="AE35" i="1" s="1"/>
  <c r="AC8" i="1"/>
  <c r="AC35" i="1" s="1"/>
  <c r="X8" i="1"/>
  <c r="X35" i="1" s="1"/>
  <c r="W9" i="1"/>
  <c r="W8" i="1"/>
  <c r="W35" i="1" s="1"/>
  <c r="Y11" i="1" l="1"/>
  <c r="AA9" i="1"/>
  <c r="X9" i="1"/>
  <c r="AE10" i="1"/>
  <c r="AD9" i="1"/>
  <c r="Z10" i="1"/>
  <c r="AC10" i="1"/>
  <c r="AB9" i="1"/>
  <c r="AF10" i="1"/>
  <c r="AA10" i="1"/>
  <c r="V9" i="1"/>
  <c r="X10" i="1"/>
  <c r="W10" i="1"/>
  <c r="AC11" i="1" l="1"/>
  <c r="AF11" i="1"/>
  <c r="AA11" i="1"/>
  <c r="Z11" i="1"/>
  <c r="AB10" i="1"/>
  <c r="AD10" i="1"/>
  <c r="Y12" i="1"/>
  <c r="AE11" i="1"/>
  <c r="V10" i="1"/>
  <c r="X11" i="1"/>
  <c r="W11" i="1"/>
  <c r="Z12" i="1" l="1"/>
  <c r="AE12" i="1"/>
  <c r="Y13" i="1"/>
  <c r="AA12" i="1"/>
  <c r="AD11" i="1"/>
  <c r="AF12" i="1"/>
  <c r="AB11" i="1"/>
  <c r="AC12" i="1"/>
  <c r="V11" i="1"/>
  <c r="X12" i="1"/>
  <c r="W12" i="1"/>
  <c r="AC13" i="1" l="1"/>
  <c r="Y14" i="1"/>
  <c r="AE13" i="1"/>
  <c r="AB12" i="1"/>
  <c r="AA13" i="1"/>
  <c r="AF13" i="1"/>
  <c r="AD12" i="1"/>
  <c r="Z13" i="1"/>
  <c r="V12" i="1"/>
  <c r="X13" i="1"/>
  <c r="W13" i="1"/>
  <c r="AF14" i="1" l="1"/>
  <c r="Z14" i="1"/>
  <c r="AB13" i="1"/>
  <c r="AD13" i="1"/>
  <c r="AE14" i="1"/>
  <c r="Y15" i="1"/>
  <c r="AA14" i="1"/>
  <c r="AC14" i="1"/>
  <c r="V13" i="1"/>
  <c r="X14" i="1"/>
  <c r="W14" i="1"/>
  <c r="AC15" i="1" l="1"/>
  <c r="AD14" i="1"/>
  <c r="AA15" i="1"/>
  <c r="AB14" i="1"/>
  <c r="Y16" i="1"/>
  <c r="Z15" i="1"/>
  <c r="AE15" i="1"/>
  <c r="AF15" i="1"/>
  <c r="V14" i="1"/>
  <c r="X15" i="1"/>
  <c r="W15" i="1"/>
  <c r="AB15" i="1" l="1"/>
  <c r="AF16" i="1"/>
  <c r="AE16" i="1"/>
  <c r="AA16" i="1"/>
  <c r="Z16" i="1"/>
  <c r="AD15" i="1"/>
  <c r="Y17" i="1"/>
  <c r="AC16" i="1"/>
  <c r="V15" i="1"/>
  <c r="X16" i="1"/>
  <c r="W16" i="1"/>
  <c r="AD16" i="1" l="1"/>
  <c r="AF17" i="1"/>
  <c r="AA17" i="1"/>
  <c r="AE17" i="1"/>
  <c r="AC17" i="1"/>
  <c r="Y18" i="1"/>
  <c r="Z17" i="1"/>
  <c r="AB16" i="1"/>
  <c r="V16" i="1"/>
  <c r="X17" i="1"/>
  <c r="W17" i="1"/>
  <c r="AE18" i="1" l="1"/>
  <c r="AA18" i="1"/>
  <c r="Y19" i="1"/>
  <c r="AB17" i="1"/>
  <c r="Z18" i="1"/>
  <c r="AF18" i="1"/>
  <c r="AC18" i="1"/>
  <c r="AD17" i="1"/>
  <c r="V17" i="1"/>
  <c r="X18" i="1"/>
  <c r="W18" i="1"/>
  <c r="AD18" i="1" l="1"/>
  <c r="Y20" i="1"/>
  <c r="AB18" i="1"/>
  <c r="AC19" i="1"/>
  <c r="AF19" i="1"/>
  <c r="AA19" i="1"/>
  <c r="Z19" i="1"/>
  <c r="AE19" i="1"/>
  <c r="V18" i="1"/>
  <c r="X19" i="1"/>
  <c r="W19" i="1"/>
  <c r="AE20" i="1" l="1"/>
  <c r="AC20" i="1"/>
  <c r="Z20" i="1"/>
  <c r="AB19" i="1"/>
  <c r="AA20" i="1"/>
  <c r="Y21" i="1"/>
  <c r="AF20" i="1"/>
  <c r="AD19" i="1"/>
  <c r="V19" i="1"/>
  <c r="X20" i="1"/>
  <c r="W20" i="1"/>
  <c r="AD20" i="1" l="1"/>
  <c r="AB20" i="1"/>
  <c r="Z21" i="1"/>
  <c r="Y22" i="1"/>
  <c r="AF21" i="1"/>
  <c r="AC21" i="1"/>
  <c r="AA21" i="1"/>
  <c r="AE21" i="1"/>
  <c r="V20" i="1"/>
  <c r="X21" i="1"/>
  <c r="W21" i="1"/>
  <c r="AA22" i="1" l="1"/>
  <c r="Y23" i="1"/>
  <c r="Z22" i="1"/>
  <c r="AC22" i="1"/>
  <c r="AB21" i="1"/>
  <c r="AE22" i="1"/>
  <c r="AF22" i="1"/>
  <c r="AD21" i="1"/>
  <c r="V21" i="1"/>
  <c r="X22" i="1"/>
  <c r="W22" i="1"/>
  <c r="AD22" i="1" l="1"/>
  <c r="AC23" i="1"/>
  <c r="AF23" i="1"/>
  <c r="Z23" i="1"/>
  <c r="AE23" i="1"/>
  <c r="Y24" i="1"/>
  <c r="AB22" i="1"/>
  <c r="AA23" i="1"/>
  <c r="V22" i="1"/>
  <c r="X23" i="1"/>
  <c r="W23" i="1"/>
  <c r="AC24" i="1" l="1"/>
  <c r="AA24" i="1"/>
  <c r="AF24" i="1"/>
  <c r="Z24" i="1"/>
  <c r="AB23" i="1"/>
  <c r="Y25" i="1"/>
  <c r="AE24" i="1"/>
  <c r="AD23" i="1"/>
  <c r="V23" i="1"/>
  <c r="X24" i="1"/>
  <c r="W24" i="1"/>
  <c r="AD24" i="1" l="1"/>
  <c r="Z25" i="1"/>
  <c r="AE25" i="1"/>
  <c r="AF25" i="1"/>
  <c r="Y26" i="1"/>
  <c r="AA25" i="1"/>
  <c r="AB24" i="1"/>
  <c r="AC25" i="1"/>
  <c r="V24" i="1"/>
  <c r="X25" i="1"/>
  <c r="W25" i="1"/>
  <c r="AF26" i="1" l="1"/>
  <c r="AE26" i="1"/>
  <c r="AB25" i="1"/>
  <c r="AC26" i="1"/>
  <c r="AA26" i="1"/>
  <c r="Z26" i="1"/>
  <c r="Y28" i="1"/>
  <c r="Y27" i="1"/>
  <c r="AD25" i="1"/>
  <c r="V25" i="1"/>
  <c r="X26" i="1"/>
  <c r="W26" i="1"/>
  <c r="AC28" i="1" l="1"/>
  <c r="AC27" i="1"/>
  <c r="Z28" i="1"/>
  <c r="Z27" i="1"/>
  <c r="AD26" i="1"/>
  <c r="AB26" i="1"/>
  <c r="AE28" i="1"/>
  <c r="AE27" i="1"/>
  <c r="AA28" i="1"/>
  <c r="AA27" i="1"/>
  <c r="AF28" i="1"/>
  <c r="AF27" i="1"/>
  <c r="V26" i="1"/>
  <c r="X28" i="1"/>
  <c r="X27" i="1"/>
  <c r="W28" i="1"/>
  <c r="W27" i="1"/>
  <c r="AB28" i="1" l="1"/>
  <c r="AB27" i="1"/>
  <c r="AD28" i="1"/>
  <c r="AD27" i="1"/>
  <c r="V28" i="1"/>
  <c r="V27" i="1"/>
</calcChain>
</file>

<file path=xl/sharedStrings.xml><?xml version="1.0" encoding="utf-8"?>
<sst xmlns="http://schemas.openxmlformats.org/spreadsheetml/2006/main" count="20" uniqueCount="14">
  <si>
    <t>Boost</t>
  </si>
  <si>
    <t>PR</t>
  </si>
  <si>
    <t>CC</t>
  </si>
  <si>
    <t>RPM</t>
  </si>
  <si>
    <t>VE</t>
  </si>
  <si>
    <t>LBM</t>
  </si>
  <si>
    <t xml:space="preserve">CFM </t>
  </si>
  <si>
    <t>NA</t>
  </si>
  <si>
    <t>HP</t>
  </si>
  <si>
    <t>amb temp f</t>
  </si>
  <si>
    <t>TEMP out</t>
  </si>
  <si>
    <t>Density Ratio</t>
  </si>
  <si>
    <t>https://www.motorgeek.com/viewtopic.php?f=14&amp;t=2747</t>
  </si>
  <si>
    <t>1krpm to 4krpm spool. 14psi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</si>
</sst>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0.000"/>
    <numFmt numFmtId="170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9" fontId="0" fillId="0" borderId="0" xfId="0" applyNumberFormat="1"/>
    <xf numFmtId="2" fontId="0" fillId="0" borderId="0" xfId="0" applyNumberFormat="1"/>
    <xf numFmtId="17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291353</xdr:colOff>
      <xdr:row>31</xdr:row>
      <xdr:rowOff>112058</xdr:rowOff>
    </xdr:from>
    <xdr:to>
      <xdr:col>10</xdr:col>
      <xdr:colOff>412376</xdr:colOff>
      <xdr:row>61</xdr:row>
      <xdr:rowOff>112058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6647" y="6017558"/>
          <a:ext cx="4054288" cy="571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55"/>
  <sheetViews>
    <sheetView tabSelected="1" topLeftCell="C7" zoomScale="85" zoomScaleNormal="85" workbookViewId="0">
      <selection activeCell="L41" sqref="L41"/>
    </sheetView>
  </sheetViews>
  <sheetFormatPr defaultRowHeight="15" x14ac:dyDescent="0.25"/>
  <cols>
    <col min="4" max="4" width="9.7109375" bestFit="1" customWidth="1"/>
    <col min="5" max="5" width="13.5703125" customWidth="1"/>
  </cols>
  <sheetData>
    <row r="2" spans="1:32" x14ac:dyDescent="0.25">
      <c r="A2" t="s">
        <v>2</v>
      </c>
      <c r="B2" t="s">
        <v>9</v>
      </c>
      <c r="G2" t="s">
        <v>12</v>
      </c>
    </row>
    <row r="3" spans="1:32" x14ac:dyDescent="0.25">
      <c r="A3">
        <v>810</v>
      </c>
      <c r="B3">
        <v>75</v>
      </c>
    </row>
    <row r="5" spans="1:32" x14ac:dyDescent="0.25">
      <c r="R5" t="s">
        <v>5</v>
      </c>
    </row>
    <row r="6" spans="1:32" x14ac:dyDescent="0.25">
      <c r="F6" t="s">
        <v>4</v>
      </c>
      <c r="G6">
        <v>0.45</v>
      </c>
      <c r="H6">
        <v>0.45</v>
      </c>
      <c r="I6">
        <v>0.51</v>
      </c>
      <c r="J6">
        <v>0.7</v>
      </c>
      <c r="K6">
        <v>0.7</v>
      </c>
      <c r="L6">
        <v>0.79</v>
      </c>
      <c r="M6">
        <v>0.83</v>
      </c>
      <c r="N6">
        <v>0.81</v>
      </c>
      <c r="O6">
        <v>0.7</v>
      </c>
      <c r="P6">
        <v>0.65</v>
      </c>
      <c r="Q6">
        <v>0.6</v>
      </c>
    </row>
    <row r="7" spans="1:32" x14ac:dyDescent="0.25">
      <c r="B7" t="s">
        <v>0</v>
      </c>
      <c r="C7" t="s">
        <v>1</v>
      </c>
      <c r="D7" t="s">
        <v>10</v>
      </c>
      <c r="E7" t="s">
        <v>11</v>
      </c>
      <c r="F7" t="s">
        <v>3</v>
      </c>
      <c r="G7">
        <v>1000</v>
      </c>
      <c r="H7">
        <v>2000</v>
      </c>
      <c r="I7">
        <v>3000</v>
      </c>
      <c r="J7">
        <v>4000</v>
      </c>
      <c r="K7">
        <v>5000</v>
      </c>
      <c r="L7">
        <v>6000</v>
      </c>
      <c r="M7">
        <v>7000</v>
      </c>
      <c r="N7">
        <v>8000</v>
      </c>
      <c r="O7">
        <v>9000</v>
      </c>
      <c r="P7">
        <v>10000</v>
      </c>
      <c r="Q7">
        <v>11000</v>
      </c>
      <c r="S7" t="s">
        <v>0</v>
      </c>
      <c r="T7" t="s">
        <v>1</v>
      </c>
      <c r="U7" t="s">
        <v>3</v>
      </c>
      <c r="V7">
        <v>1000</v>
      </c>
      <c r="W7">
        <v>2000</v>
      </c>
      <c r="X7">
        <v>3000</v>
      </c>
      <c r="Y7">
        <v>4000</v>
      </c>
      <c r="Z7">
        <v>5000</v>
      </c>
      <c r="AA7">
        <v>6000</v>
      </c>
      <c r="AB7">
        <v>7000</v>
      </c>
      <c r="AC7">
        <v>8000</v>
      </c>
      <c r="AD7">
        <v>9000</v>
      </c>
      <c r="AE7">
        <v>10000</v>
      </c>
      <c r="AF7">
        <v>11000</v>
      </c>
    </row>
    <row r="8" spans="1:32" x14ac:dyDescent="0.25">
      <c r="A8" t="s">
        <v>7</v>
      </c>
      <c r="B8">
        <v>0</v>
      </c>
      <c r="C8" s="2">
        <f>(14.7+B8)/14.7</f>
        <v>1</v>
      </c>
      <c r="D8">
        <v>0</v>
      </c>
      <c r="F8" t="s">
        <v>6</v>
      </c>
      <c r="G8" s="4">
        <f>(($A$3*0.0610237441)/3456)*G7*G6</f>
        <v>6.4360980105468748</v>
      </c>
      <c r="H8" s="4">
        <f t="shared" ref="H8:Q8" si="0">(($A$3*0.0610237441)/3456)*H7*H6</f>
        <v>12.87219602109375</v>
      </c>
      <c r="I8" s="4">
        <f t="shared" si="0"/>
        <v>21.882733235859376</v>
      </c>
      <c r="J8" s="4">
        <f t="shared" si="0"/>
        <v>40.046832065624997</v>
      </c>
      <c r="K8" s="4">
        <f t="shared" si="0"/>
        <v>50.05854008203125</v>
      </c>
      <c r="L8" s="4">
        <f t="shared" si="0"/>
        <v>67.793565711093748</v>
      </c>
      <c r="M8" s="4">
        <f t="shared" si="0"/>
        <v>83.097176536171872</v>
      </c>
      <c r="N8" s="4">
        <f t="shared" si="0"/>
        <v>92.679811351875003</v>
      </c>
      <c r="O8" s="4">
        <f t="shared" si="0"/>
        <v>90.105372147656254</v>
      </c>
      <c r="P8" s="4">
        <f t="shared" si="0"/>
        <v>92.965860152343765</v>
      </c>
      <c r="Q8" s="4">
        <f t="shared" si="0"/>
        <v>94.396104154687507</v>
      </c>
      <c r="S8">
        <v>0</v>
      </c>
      <c r="T8" s="2">
        <f>(14.7+S8)/14.7</f>
        <v>1</v>
      </c>
      <c r="V8" s="2">
        <f>G8*0.069</f>
        <v>0.4440907627277344</v>
      </c>
      <c r="W8" s="2">
        <f>H8*0.069</f>
        <v>0.8881815254554688</v>
      </c>
      <c r="X8" s="2">
        <f>I8*0.069</f>
        <v>1.5099085932742971</v>
      </c>
      <c r="Y8" s="2">
        <f>J8*0.069</f>
        <v>2.7632314125281252</v>
      </c>
      <c r="Z8" s="2">
        <f>K8*0.069</f>
        <v>3.4540392656601564</v>
      </c>
      <c r="AA8" s="2">
        <f>L8*0.069</f>
        <v>4.6777560340654691</v>
      </c>
      <c r="AB8" s="2">
        <f>M8*0.069</f>
        <v>5.7337051809958597</v>
      </c>
      <c r="AC8" s="2">
        <f>N8*0.069</f>
        <v>6.3949069832793759</v>
      </c>
      <c r="AD8" s="2">
        <f>O8*0.069</f>
        <v>6.2172706781882825</v>
      </c>
      <c r="AE8" s="2">
        <f>P8*0.069</f>
        <v>6.4146443505117201</v>
      </c>
      <c r="AF8" s="2">
        <f>Q8*0.069</f>
        <v>6.5133311866734385</v>
      </c>
    </row>
    <row r="9" spans="1:32" x14ac:dyDescent="0.25">
      <c r="B9">
        <v>1</v>
      </c>
      <c r="C9" s="2">
        <f>(14.7+B9)/14.7</f>
        <v>1.0680272108843538</v>
      </c>
      <c r="D9" s="3">
        <f>($B$3+460)*POWER(C9,0.289)-460</f>
        <v>85.273098359314417</v>
      </c>
      <c r="E9" s="1">
        <f>(($B$3+460)/(D9+460))*C9</f>
        <v>1.047905278185211</v>
      </c>
      <c r="G9" s="4">
        <f>G8*$E$9</f>
        <v>6.7444210761694059</v>
      </c>
      <c r="H9" s="4">
        <f t="shared" ref="H9:Q9" si="1">H8*$E$9</f>
        <v>13.488842152338812</v>
      </c>
      <c r="I9" s="4">
        <f t="shared" si="1"/>
        <v>22.931031658975982</v>
      </c>
      <c r="J9" s="4">
        <f t="shared" si="1"/>
        <v>41.965286696165187</v>
      </c>
      <c r="K9" s="4">
        <f t="shared" si="1"/>
        <v>52.456608370206489</v>
      </c>
      <c r="L9" s="4">
        <f t="shared" si="1"/>
        <v>71.041235335651066</v>
      </c>
      <c r="M9" s="4">
        <f t="shared" si="1"/>
        <v>87.077969894542775</v>
      </c>
      <c r="N9" s="4">
        <f t="shared" si="1"/>
        <v>97.119663496839451</v>
      </c>
      <c r="O9" s="4">
        <f t="shared" si="1"/>
        <v>94.42189506637169</v>
      </c>
      <c r="P9" s="4">
        <f t="shared" si="1"/>
        <v>97.419415544669206</v>
      </c>
      <c r="Q9" s="4">
        <f t="shared" si="1"/>
        <v>98.918175783817958</v>
      </c>
      <c r="S9">
        <v>1</v>
      </c>
      <c r="T9" s="2">
        <f>(14.7+S9)/14.7</f>
        <v>1.0680272108843538</v>
      </c>
      <c r="V9" s="2">
        <f>G9*0.069</f>
        <v>0.46536505425568903</v>
      </c>
      <c r="W9" s="2">
        <f>H9*0.069</f>
        <v>0.93073010851137805</v>
      </c>
      <c r="X9" s="2">
        <f>I9*0.069</f>
        <v>1.5822411844693429</v>
      </c>
      <c r="Y9" s="2">
        <f>J9*0.069</f>
        <v>2.8956047820353983</v>
      </c>
      <c r="Z9" s="2">
        <f>K9*0.069</f>
        <v>3.619505977544248</v>
      </c>
      <c r="AA9" s="2">
        <f>L9*0.069</f>
        <v>4.9018452381599236</v>
      </c>
      <c r="AB9" s="2">
        <f>M9*0.069</f>
        <v>6.008379922723452</v>
      </c>
      <c r="AC9" s="2">
        <f>N9*0.069</f>
        <v>6.7012567812819226</v>
      </c>
      <c r="AD9" s="2">
        <f>O9*0.069</f>
        <v>6.5151107595796471</v>
      </c>
      <c r="AE9" s="2">
        <f>P9*0.069</f>
        <v>6.7219396725821756</v>
      </c>
      <c r="AF9" s="2">
        <f>Q9*0.069</f>
        <v>6.8253541290834399</v>
      </c>
    </row>
    <row r="10" spans="1:32" x14ac:dyDescent="0.25">
      <c r="B10">
        <v>2</v>
      </c>
      <c r="C10" s="2">
        <f t="shared" ref="C10:C28" si="2">(14.7+B10)/14.7</f>
        <v>1.1360544217687074</v>
      </c>
      <c r="D10" s="3">
        <f t="shared" ref="D10:D28" si="3">($B$3+460)*POWER(C10,0.289)-460</f>
        <v>95.090931632563752</v>
      </c>
      <c r="E10" s="1">
        <f t="shared" ref="E10:E28" si="4">(($B$3+460)/(D10+460))*C10</f>
        <v>1.0949361284982722</v>
      </c>
      <c r="G10" s="4">
        <f t="shared" ref="G10:G28" si="5">G9*$E$9</f>
        <v>7.0675144440215014</v>
      </c>
      <c r="H10" s="4">
        <f t="shared" ref="H10:H28" si="6">H9*$E$9</f>
        <v>14.135028888043003</v>
      </c>
      <c r="I10" s="4">
        <f t="shared" ref="I10:I28" si="7">I9*$E$9</f>
        <v>24.029549109673106</v>
      </c>
      <c r="J10" s="4">
        <f t="shared" ref="J10:J28" si="8">J9*$E$9</f>
        <v>43.975645429467114</v>
      </c>
      <c r="K10" s="4">
        <f t="shared" ref="K10:K28" si="9">K9*$E$9</f>
        <v>54.969556786833898</v>
      </c>
      <c r="L10" s="4">
        <f t="shared" ref="L10:L28" si="10">L9*$E$9</f>
        <v>74.444485477026475</v>
      </c>
      <c r="M10" s="4">
        <f t="shared" ref="M10:M28" si="11">M9*$E$9</f>
        <v>91.249464266144273</v>
      </c>
      <c r="N10" s="4">
        <f t="shared" ref="N10:N28" si="12">N9*$E$9</f>
        <v>101.77220799390962</v>
      </c>
      <c r="O10" s="4">
        <f t="shared" ref="O10:O28" si="13">O9*$E$9</f>
        <v>98.945202216301027</v>
      </c>
      <c r="P10" s="4">
        <f t="shared" ref="P10:P28" si="14">P9*$E$9</f>
        <v>102.08631974697725</v>
      </c>
      <c r="Q10" s="4">
        <f t="shared" ref="Q10:Q28" si="15">Q9*$E$9</f>
        <v>103.65687851231536</v>
      </c>
      <c r="S10">
        <v>2</v>
      </c>
      <c r="T10" s="2">
        <f t="shared" ref="T10:T28" si="16">(14.7+S10)/14.7</f>
        <v>1.1360544217687074</v>
      </c>
      <c r="V10" s="2">
        <f>G10*0.069</f>
        <v>0.48765849663748362</v>
      </c>
      <c r="W10" s="2">
        <f>H10*0.069</f>
        <v>0.97531699327496724</v>
      </c>
      <c r="X10" s="2">
        <f>I10*0.069</f>
        <v>1.6580388885674444</v>
      </c>
      <c r="Y10" s="2">
        <f>J10*0.069</f>
        <v>3.034319534633231</v>
      </c>
      <c r="Z10" s="2">
        <f>K10*0.069</f>
        <v>3.7928994182915394</v>
      </c>
      <c r="AA10" s="2">
        <f>L10*0.069</f>
        <v>5.1366694979148271</v>
      </c>
      <c r="AB10" s="2">
        <f>M10*0.069</f>
        <v>6.2962130343639551</v>
      </c>
      <c r="AC10" s="2">
        <f>N10*0.069</f>
        <v>7.0222823515797641</v>
      </c>
      <c r="AD10" s="2">
        <f>O10*0.069</f>
        <v>6.8272189529247713</v>
      </c>
      <c r="AE10" s="2">
        <f>P10*0.069</f>
        <v>7.0439560625414313</v>
      </c>
      <c r="AF10" s="2">
        <f>Q10*0.069</f>
        <v>7.1523246173497608</v>
      </c>
    </row>
    <row r="11" spans="1:32" x14ac:dyDescent="0.25">
      <c r="B11">
        <v>3</v>
      </c>
      <c r="C11" s="2">
        <f t="shared" si="2"/>
        <v>1.2040816326530612</v>
      </c>
      <c r="D11" s="3">
        <f t="shared" si="3"/>
        <v>104.49922011052377</v>
      </c>
      <c r="E11" s="1">
        <f t="shared" si="4"/>
        <v>1.1411595455229548</v>
      </c>
      <c r="G11" s="4">
        <f t="shared" si="5"/>
        <v>7.4060856895403484</v>
      </c>
      <c r="H11" s="4">
        <f t="shared" si="6"/>
        <v>14.812171379080697</v>
      </c>
      <c r="I11" s="4">
        <f t="shared" si="7"/>
        <v>25.180691344437182</v>
      </c>
      <c r="J11" s="4">
        <f t="shared" si="8"/>
        <v>46.082310957139939</v>
      </c>
      <c r="K11" s="4">
        <f t="shared" si="9"/>
        <v>57.602888696424927</v>
      </c>
      <c r="L11" s="4">
        <f t="shared" si="10"/>
        <v>78.010769263158323</v>
      </c>
      <c r="M11" s="4">
        <f t="shared" si="11"/>
        <v>95.620795236065376</v>
      </c>
      <c r="N11" s="4">
        <f t="shared" si="12"/>
        <v>106.647633929381</v>
      </c>
      <c r="O11" s="4">
        <f t="shared" si="13"/>
        <v>103.68519965356488</v>
      </c>
      <c r="P11" s="4">
        <f t="shared" si="14"/>
        <v>106.97679329336059</v>
      </c>
      <c r="Q11" s="4">
        <f t="shared" si="15"/>
        <v>108.62259011325844</v>
      </c>
      <c r="S11">
        <v>3</v>
      </c>
      <c r="T11" s="2">
        <f t="shared" si="16"/>
        <v>1.2040816326530612</v>
      </c>
      <c r="V11" s="2">
        <f>G11*0.069</f>
        <v>0.51101991257828405</v>
      </c>
      <c r="W11" s="2">
        <f>H11*0.069</f>
        <v>1.0220398251565681</v>
      </c>
      <c r="X11" s="2">
        <f>I11*0.069</f>
        <v>1.7374677027661658</v>
      </c>
      <c r="Y11" s="2">
        <f>J11*0.069</f>
        <v>3.1796794560426562</v>
      </c>
      <c r="Z11" s="2">
        <f>K11*0.069</f>
        <v>3.9745993200533203</v>
      </c>
      <c r="AA11" s="2">
        <f>L11*0.069</f>
        <v>5.3827430791579252</v>
      </c>
      <c r="AB11" s="2">
        <f>M11*0.069</f>
        <v>6.5978348712885113</v>
      </c>
      <c r="AC11" s="2">
        <f>N11*0.069</f>
        <v>7.3586867411272898</v>
      </c>
      <c r="AD11" s="2">
        <f>O11*0.069</f>
        <v>7.1542787760959774</v>
      </c>
      <c r="AE11" s="2">
        <f>P11*0.069</f>
        <v>7.3813987372418808</v>
      </c>
      <c r="AF11" s="2">
        <f>Q11*0.069</f>
        <v>7.4949587178148329</v>
      </c>
    </row>
    <row r="12" spans="1:32" x14ac:dyDescent="0.25">
      <c r="B12">
        <v>4</v>
      </c>
      <c r="C12" s="2">
        <f t="shared" si="2"/>
        <v>1.272108843537415</v>
      </c>
      <c r="D12" s="3">
        <f t="shared" si="3"/>
        <v>113.53681014239123</v>
      </c>
      <c r="E12" s="1">
        <f t="shared" si="4"/>
        <v>1.18663391652848</v>
      </c>
      <c r="G12" s="4">
        <f t="shared" si="5"/>
        <v>7.7608762847612889</v>
      </c>
      <c r="H12" s="4">
        <f t="shared" si="6"/>
        <v>15.521752569522578</v>
      </c>
      <c r="I12" s="4">
        <f t="shared" si="7"/>
        <v>26.386979368188378</v>
      </c>
      <c r="J12" s="4">
        <f t="shared" si="8"/>
        <v>48.28989688295912</v>
      </c>
      <c r="K12" s="4">
        <f t="shared" si="9"/>
        <v>60.362371103698905</v>
      </c>
      <c r="L12" s="4">
        <f t="shared" si="10"/>
        <v>81.747896866152232</v>
      </c>
      <c r="M12" s="4">
        <f t="shared" si="11"/>
        <v>100.20153603214018</v>
      </c>
      <c r="N12" s="4">
        <f t="shared" si="12"/>
        <v>111.75661850056254</v>
      </c>
      <c r="O12" s="4">
        <f t="shared" si="13"/>
        <v>108.65226798665805</v>
      </c>
      <c r="P12" s="4">
        <f t="shared" si="14"/>
        <v>112.10154633544083</v>
      </c>
      <c r="Q12" s="4">
        <f t="shared" si="15"/>
        <v>113.82618550983223</v>
      </c>
      <c r="S12">
        <v>4</v>
      </c>
      <c r="T12" s="2">
        <f t="shared" si="16"/>
        <v>1.272108843537415</v>
      </c>
      <c r="V12" s="2">
        <f>G12*0.069</f>
        <v>0.53550046364852899</v>
      </c>
      <c r="W12" s="2">
        <f>H12*0.069</f>
        <v>1.071000927297058</v>
      </c>
      <c r="X12" s="2">
        <f>I12*0.069</f>
        <v>1.8207015764049983</v>
      </c>
      <c r="Y12" s="2">
        <f>J12*0.069</f>
        <v>3.3320028849241794</v>
      </c>
      <c r="Z12" s="2">
        <f>K12*0.069</f>
        <v>4.1650036061552251</v>
      </c>
      <c r="AA12" s="2">
        <f>L12*0.069</f>
        <v>5.6406048837645049</v>
      </c>
      <c r="AB12" s="2">
        <f>M12*0.069</f>
        <v>6.9139059862176735</v>
      </c>
      <c r="AC12" s="2">
        <f>N12*0.069</f>
        <v>7.7112066765388159</v>
      </c>
      <c r="AD12" s="2">
        <f>O12*0.069</f>
        <v>7.4970064910794054</v>
      </c>
      <c r="AE12" s="2">
        <f>P12*0.069</f>
        <v>7.7350066971454181</v>
      </c>
      <c r="AF12" s="2">
        <f>Q12*0.069</f>
        <v>7.854006800178424</v>
      </c>
    </row>
    <row r="13" spans="1:32" x14ac:dyDescent="0.25">
      <c r="B13">
        <v>5</v>
      </c>
      <c r="C13" s="2">
        <f t="shared" si="2"/>
        <v>1.3401360544217686</v>
      </c>
      <c r="D13" s="3">
        <f t="shared" si="3"/>
        <v>122.23701489716382</v>
      </c>
      <c r="E13" s="1">
        <f t="shared" si="4"/>
        <v>1.2314105265916144</v>
      </c>
      <c r="G13" s="4">
        <f t="shared" si="5"/>
        <v>8.1326632221437851</v>
      </c>
      <c r="H13" s="4">
        <f t="shared" si="6"/>
        <v>16.26532644428757</v>
      </c>
      <c r="I13" s="4">
        <f t="shared" si="7"/>
        <v>27.651054955288863</v>
      </c>
      <c r="J13" s="4">
        <f t="shared" si="8"/>
        <v>50.603237826672427</v>
      </c>
      <c r="K13" s="4">
        <f t="shared" si="9"/>
        <v>63.25404728334054</v>
      </c>
      <c r="L13" s="4">
        <f t="shared" si="10"/>
        <v>85.664052606581194</v>
      </c>
      <c r="M13" s="4">
        <f t="shared" si="11"/>
        <v>105.0017184903453</v>
      </c>
      <c r="N13" s="4">
        <f t="shared" si="12"/>
        <v>117.11035039887048</v>
      </c>
      <c r="O13" s="4">
        <f t="shared" si="13"/>
        <v>113.857285110013</v>
      </c>
      <c r="P13" s="4">
        <f t="shared" si="14"/>
        <v>117.47180209763243</v>
      </c>
      <c r="Q13" s="4">
        <f t="shared" si="15"/>
        <v>119.27906059144217</v>
      </c>
      <c r="S13">
        <v>5</v>
      </c>
      <c r="T13" s="2">
        <f t="shared" si="16"/>
        <v>1.3401360544217686</v>
      </c>
      <c r="V13" s="2">
        <f>G13*0.069</f>
        <v>0.56115376232792125</v>
      </c>
      <c r="W13" s="2">
        <f>H13*0.069</f>
        <v>1.1223075246558425</v>
      </c>
      <c r="X13" s="2">
        <f>I13*0.069</f>
        <v>1.9079227919149317</v>
      </c>
      <c r="Y13" s="2">
        <f>J13*0.069</f>
        <v>3.4916234100403978</v>
      </c>
      <c r="Z13" s="2">
        <f>K13*0.069</f>
        <v>4.3645292625504979</v>
      </c>
      <c r="AA13" s="2">
        <f>L13*0.069</f>
        <v>5.9108196298541031</v>
      </c>
      <c r="AB13" s="2">
        <f>M13*0.069</f>
        <v>7.2451185758338257</v>
      </c>
      <c r="AC13" s="2">
        <f>N13*0.069</f>
        <v>8.0806141775220635</v>
      </c>
      <c r="AD13" s="2">
        <f>O13*0.069</f>
        <v>7.8561526725908974</v>
      </c>
      <c r="AE13" s="2">
        <f>P13*0.069</f>
        <v>8.1055543447366389</v>
      </c>
      <c r="AF13" s="2">
        <f>Q13*0.069</f>
        <v>8.230255180809511</v>
      </c>
    </row>
    <row r="14" spans="1:32" x14ac:dyDescent="0.25">
      <c r="B14">
        <v>6</v>
      </c>
      <c r="C14" s="2">
        <f t="shared" si="2"/>
        <v>1.4081632653061225</v>
      </c>
      <c r="D14" s="3">
        <f t="shared" si="3"/>
        <v>130.62863963302129</v>
      </c>
      <c r="E14" s="1">
        <f t="shared" si="4"/>
        <v>1.2755347377107713</v>
      </c>
      <c r="G14" s="4">
        <f t="shared" si="5"/>
        <v>8.5222607161872173</v>
      </c>
      <c r="H14" s="4">
        <f t="shared" si="6"/>
        <v>17.044521432374435</v>
      </c>
      <c r="I14" s="4">
        <f t="shared" si="7"/>
        <v>28.975686435036533</v>
      </c>
      <c r="J14" s="4">
        <f t="shared" si="8"/>
        <v>53.02740001183156</v>
      </c>
      <c r="K14" s="4">
        <f t="shared" si="9"/>
        <v>66.28425001478945</v>
      </c>
      <c r="L14" s="4">
        <f t="shared" si="10"/>
        <v>89.767812877172005</v>
      </c>
      <c r="M14" s="4">
        <f t="shared" si="11"/>
        <v>110.0318550245505</v>
      </c>
      <c r="N14" s="4">
        <f t="shared" si="12"/>
        <v>122.7205543130959</v>
      </c>
      <c r="O14" s="4">
        <f t="shared" si="13"/>
        <v>119.31165002662104</v>
      </c>
      <c r="P14" s="4">
        <f t="shared" si="14"/>
        <v>123.09932145603756</v>
      </c>
      <c r="Q14" s="4">
        <f t="shared" si="15"/>
        <v>124.99315717074585</v>
      </c>
      <c r="S14">
        <v>6</v>
      </c>
      <c r="T14" s="2">
        <f t="shared" si="16"/>
        <v>1.4081632653061225</v>
      </c>
      <c r="V14" s="2">
        <f>G14*0.069</f>
        <v>0.58803598941691804</v>
      </c>
      <c r="W14" s="2">
        <f>H14*0.069</f>
        <v>1.1760719788338361</v>
      </c>
      <c r="X14" s="2">
        <f>I14*0.069</f>
        <v>1.9993223640175208</v>
      </c>
      <c r="Y14" s="2">
        <f>J14*0.069</f>
        <v>3.658890600816378</v>
      </c>
      <c r="Z14" s="2">
        <f>K14*0.069</f>
        <v>4.5736132510204728</v>
      </c>
      <c r="AA14" s="2">
        <f>L14*0.069</f>
        <v>6.1939790885248689</v>
      </c>
      <c r="AB14" s="2">
        <f>M14*0.069</f>
        <v>7.5921979966939848</v>
      </c>
      <c r="AC14" s="2">
        <f>N14*0.069</f>
        <v>8.4677182476036172</v>
      </c>
      <c r="AD14" s="2">
        <f>O14*0.069</f>
        <v>8.232503851836853</v>
      </c>
      <c r="AE14" s="2">
        <f>P14*0.069</f>
        <v>8.4938531804665924</v>
      </c>
      <c r="AF14" s="2">
        <f>Q14*0.069</f>
        <v>8.6245278447814648</v>
      </c>
    </row>
    <row r="15" spans="1:32" x14ac:dyDescent="0.25">
      <c r="B15">
        <v>7</v>
      </c>
      <c r="C15" s="2">
        <f t="shared" si="2"/>
        <v>1.4761904761904763</v>
      </c>
      <c r="D15" s="3">
        <f t="shared" si="3"/>
        <v>138.73677721031368</v>
      </c>
      <c r="E15" s="1">
        <f t="shared" si="4"/>
        <v>1.3190469248300263</v>
      </c>
      <c r="G15" s="4">
        <f t="shared" si="5"/>
        <v>8.9305219865630612</v>
      </c>
      <c r="H15" s="4">
        <f t="shared" si="6"/>
        <v>17.861043973126122</v>
      </c>
      <c r="I15" s="4">
        <f t="shared" si="7"/>
        <v>30.363774754314402</v>
      </c>
      <c r="J15" s="4">
        <f t="shared" si="8"/>
        <v>55.567692360836809</v>
      </c>
      <c r="K15" s="4">
        <f t="shared" si="9"/>
        <v>69.459615451046005</v>
      </c>
      <c r="L15" s="4">
        <f t="shared" si="10"/>
        <v>94.068164925130887</v>
      </c>
      <c r="M15" s="4">
        <f t="shared" si="11"/>
        <v>115.30296164873639</v>
      </c>
      <c r="N15" s="4">
        <f t="shared" si="12"/>
        <v>128.59951660650805</v>
      </c>
      <c r="O15" s="4">
        <f t="shared" si="13"/>
        <v>125.02730781188285</v>
      </c>
      <c r="P15" s="4">
        <f t="shared" si="14"/>
        <v>128.99642869479973</v>
      </c>
      <c r="Q15" s="4">
        <f t="shared" si="15"/>
        <v>130.98098913625822</v>
      </c>
      <c r="S15">
        <v>7</v>
      </c>
      <c r="T15" s="2">
        <f t="shared" si="16"/>
        <v>1.4761904761904763</v>
      </c>
      <c r="V15" s="2">
        <f>G15*0.069</f>
        <v>0.61620601707285128</v>
      </c>
      <c r="W15" s="2">
        <f>H15*0.069</f>
        <v>1.2324120341457026</v>
      </c>
      <c r="X15" s="2">
        <f>I15*0.069</f>
        <v>2.095100458047694</v>
      </c>
      <c r="Y15" s="2">
        <f>J15*0.069</f>
        <v>3.8341707728977399</v>
      </c>
      <c r="Z15" s="2">
        <f>K15*0.069</f>
        <v>4.7927134661221746</v>
      </c>
      <c r="AA15" s="2">
        <f>L15*0.069</f>
        <v>6.4907033798340317</v>
      </c>
      <c r="AB15" s="2">
        <f>M15*0.069</f>
        <v>7.9559043537628114</v>
      </c>
      <c r="AC15" s="2">
        <f>N15*0.069</f>
        <v>8.8733666458490568</v>
      </c>
      <c r="AD15" s="2">
        <f>O15*0.069</f>
        <v>8.6268842390199172</v>
      </c>
      <c r="AE15" s="2">
        <f>P15*0.069</f>
        <v>8.900753579941183</v>
      </c>
      <c r="AF15" s="2">
        <f>Q15*0.069</f>
        <v>9.0376882504018177</v>
      </c>
    </row>
    <row r="16" spans="1:32" x14ac:dyDescent="0.25">
      <c r="B16">
        <v>8</v>
      </c>
      <c r="C16" s="2">
        <f t="shared" si="2"/>
        <v>1.5442176870748299</v>
      </c>
      <c r="D16" s="3">
        <f t="shared" si="3"/>
        <v>146.5834334431388</v>
      </c>
      <c r="E16" s="1">
        <f t="shared" si="4"/>
        <v>1.36198322775737</v>
      </c>
      <c r="G16" s="4">
        <f t="shared" si="5"/>
        <v>9.3583411266685079</v>
      </c>
      <c r="H16" s="4">
        <f t="shared" si="6"/>
        <v>18.716682253337016</v>
      </c>
      <c r="I16" s="4">
        <f t="shared" si="7"/>
        <v>31.818359830672918</v>
      </c>
      <c r="J16" s="4">
        <f t="shared" si="8"/>
        <v>58.229678121492917</v>
      </c>
      <c r="K16" s="4">
        <f t="shared" si="9"/>
        <v>72.787097651866148</v>
      </c>
      <c r="L16" s="4">
        <f t="shared" si="10"/>
        <v>98.574526534241585</v>
      </c>
      <c r="M16" s="4">
        <f t="shared" si="11"/>
        <v>120.82658210209782</v>
      </c>
      <c r="N16" s="4">
        <f t="shared" si="12"/>
        <v>134.76011222402647</v>
      </c>
      <c r="O16" s="4">
        <f t="shared" si="13"/>
        <v>131.01677577335909</v>
      </c>
      <c r="P16" s="4">
        <f t="shared" si="14"/>
        <v>135.17603849632283</v>
      </c>
      <c r="Q16" s="4">
        <f t="shared" si="15"/>
        <v>137.25566985780475</v>
      </c>
      <c r="S16">
        <v>8</v>
      </c>
      <c r="T16" s="2">
        <f t="shared" si="16"/>
        <v>1.5442176870748299</v>
      </c>
      <c r="V16" s="2">
        <f>G16*0.069</f>
        <v>0.64572553774012709</v>
      </c>
      <c r="W16" s="2">
        <f>H16*0.069</f>
        <v>1.2914510754802542</v>
      </c>
      <c r="X16" s="2">
        <f>I16*0.069</f>
        <v>2.1954668283164316</v>
      </c>
      <c r="Y16" s="2">
        <f>J16*0.069</f>
        <v>4.0178477903830112</v>
      </c>
      <c r="Z16" s="2">
        <f>K16*0.069</f>
        <v>5.0223097379787642</v>
      </c>
      <c r="AA16" s="2">
        <f>L16*0.069</f>
        <v>6.8016423308626699</v>
      </c>
      <c r="AB16" s="2">
        <f>M16*0.069</f>
        <v>8.3370341650447504</v>
      </c>
      <c r="AC16" s="2">
        <f>N16*0.069</f>
        <v>9.2984477434578281</v>
      </c>
      <c r="AD16" s="2">
        <f>O16*0.069</f>
        <v>9.0401575283617781</v>
      </c>
      <c r="AE16" s="2">
        <f>P16*0.069</f>
        <v>9.3271466562462759</v>
      </c>
      <c r="AF16" s="2">
        <f>Q16*0.069</f>
        <v>9.4706412201885275</v>
      </c>
    </row>
    <row r="17" spans="2:32" x14ac:dyDescent="0.25">
      <c r="B17">
        <v>9</v>
      </c>
      <c r="C17" s="2">
        <f t="shared" si="2"/>
        <v>1.6122448979591837</v>
      </c>
      <c r="D17" s="3">
        <f t="shared" si="3"/>
        <v>154.18802450551414</v>
      </c>
      <c r="E17" s="1">
        <f t="shared" si="4"/>
        <v>1.4043761616853527</v>
      </c>
      <c r="G17" s="4">
        <f t="shared" si="5"/>
        <v>9.8066550616936627</v>
      </c>
      <c r="H17" s="4">
        <f t="shared" si="6"/>
        <v>19.613310123387325</v>
      </c>
      <c r="I17" s="4">
        <f t="shared" si="7"/>
        <v>33.342627209758447</v>
      </c>
      <c r="J17" s="4">
        <f t="shared" si="8"/>
        <v>61.019187050538328</v>
      </c>
      <c r="K17" s="4">
        <f t="shared" si="9"/>
        <v>76.273983813172904</v>
      </c>
      <c r="L17" s="4">
        <f t="shared" si="10"/>
        <v>103.29676664983988</v>
      </c>
      <c r="M17" s="4">
        <f t="shared" si="11"/>
        <v>126.61481312986704</v>
      </c>
      <c r="N17" s="4">
        <f t="shared" si="12"/>
        <v>141.21583288838872</v>
      </c>
      <c r="O17" s="4">
        <f t="shared" si="13"/>
        <v>137.29317086371125</v>
      </c>
      <c r="P17" s="4">
        <f t="shared" si="14"/>
        <v>141.65168422446396</v>
      </c>
      <c r="Q17" s="4">
        <f t="shared" si="15"/>
        <v>143.83094090484036</v>
      </c>
      <c r="S17">
        <v>9</v>
      </c>
      <c r="T17" s="2">
        <f t="shared" si="16"/>
        <v>1.6122448979591837</v>
      </c>
      <c r="V17" s="2">
        <f>G17*0.069</f>
        <v>0.6766591992568628</v>
      </c>
      <c r="W17" s="2">
        <f>H17*0.069</f>
        <v>1.3533183985137256</v>
      </c>
      <c r="X17" s="2">
        <f>I17*0.069</f>
        <v>2.3006412774733329</v>
      </c>
      <c r="Y17" s="2">
        <f>J17*0.069</f>
        <v>4.2103239064871447</v>
      </c>
      <c r="Z17" s="2">
        <f>K17*0.069</f>
        <v>5.2629048831089307</v>
      </c>
      <c r="AA17" s="2">
        <f>L17*0.069</f>
        <v>7.1274768988389523</v>
      </c>
      <c r="AB17" s="2">
        <f>M17*0.069</f>
        <v>8.7364221059608269</v>
      </c>
      <c r="AC17" s="2">
        <f>N17*0.069</f>
        <v>9.7438924692988227</v>
      </c>
      <c r="AD17" s="2">
        <f>O17*0.069</f>
        <v>9.4732287895960781</v>
      </c>
      <c r="AE17" s="2">
        <f>P17*0.069</f>
        <v>9.7739662114880144</v>
      </c>
      <c r="AF17" s="2">
        <f>Q17*0.069</f>
        <v>9.9243349224339852</v>
      </c>
    </row>
    <row r="18" spans="2:32" x14ac:dyDescent="0.25">
      <c r="B18">
        <v>10</v>
      </c>
      <c r="C18" s="2">
        <f t="shared" si="2"/>
        <v>1.6802721088435375</v>
      </c>
      <c r="D18" s="3">
        <f t="shared" si="3"/>
        <v>161.56777681089761</v>
      </c>
      <c r="E18" s="1">
        <f t="shared" si="4"/>
        <v>1.4462551177339795</v>
      </c>
      <c r="G18" s="4">
        <f t="shared" si="5"/>
        <v>10.276445600490504</v>
      </c>
      <c r="H18" s="4">
        <f t="shared" si="6"/>
        <v>20.552891200981009</v>
      </c>
      <c r="I18" s="4">
        <f t="shared" si="7"/>
        <v>34.93991504166771</v>
      </c>
      <c r="J18" s="4">
        <f t="shared" si="8"/>
        <v>63.94232818082979</v>
      </c>
      <c r="K18" s="4">
        <f t="shared" si="9"/>
        <v>79.927910226037227</v>
      </c>
      <c r="L18" s="4">
        <f t="shared" si="10"/>
        <v>108.24522699183328</v>
      </c>
      <c r="M18" s="4">
        <f t="shared" si="11"/>
        <v>132.68033097522184</v>
      </c>
      <c r="N18" s="4">
        <f t="shared" si="12"/>
        <v>147.98081664706325</v>
      </c>
      <c r="O18" s="4">
        <f t="shared" si="13"/>
        <v>143.87023840686703</v>
      </c>
      <c r="P18" s="4">
        <f t="shared" si="14"/>
        <v>148.43754756264056</v>
      </c>
      <c r="Q18" s="4">
        <f t="shared" si="15"/>
        <v>150.72120214052737</v>
      </c>
      <c r="S18">
        <v>10</v>
      </c>
      <c r="T18" s="2">
        <f t="shared" si="16"/>
        <v>1.6802721088435375</v>
      </c>
      <c r="V18" s="2">
        <f>G18*0.069</f>
        <v>0.70907474643384483</v>
      </c>
      <c r="W18" s="2">
        <f>H18*0.069</f>
        <v>1.4181494928676897</v>
      </c>
      <c r="X18" s="2">
        <f>I18*0.069</f>
        <v>2.4108541378750723</v>
      </c>
      <c r="Y18" s="2">
        <f>J18*0.069</f>
        <v>4.4120206444772556</v>
      </c>
      <c r="Z18" s="2">
        <f>K18*0.069</f>
        <v>5.5150258055965695</v>
      </c>
      <c r="AA18" s="2">
        <f>L18*0.069</f>
        <v>7.4689206624364965</v>
      </c>
      <c r="AB18" s="2">
        <f>M18*0.069</f>
        <v>9.1549428372903066</v>
      </c>
      <c r="AC18" s="2">
        <f>N18*0.069</f>
        <v>10.210676348647365</v>
      </c>
      <c r="AD18" s="2">
        <f>O18*0.069</f>
        <v>9.927046450073826</v>
      </c>
      <c r="AE18" s="2">
        <f>P18*0.069</f>
        <v>10.242190781822199</v>
      </c>
      <c r="AF18" s="2">
        <f>Q18*0.069</f>
        <v>10.39976294769639</v>
      </c>
    </row>
    <row r="19" spans="2:32" x14ac:dyDescent="0.25">
      <c r="B19">
        <v>11</v>
      </c>
      <c r="C19" s="2">
        <f t="shared" si="2"/>
        <v>1.7482993197278911</v>
      </c>
      <c r="D19" s="3">
        <f t="shared" si="3"/>
        <v>168.73805162374845</v>
      </c>
      <c r="E19" s="1">
        <f t="shared" si="4"/>
        <v>1.4876467769667472</v>
      </c>
      <c r="G19" s="4">
        <f t="shared" si="5"/>
        <v>10.768741585737189</v>
      </c>
      <c r="H19" s="4">
        <f t="shared" si="6"/>
        <v>21.537483171474378</v>
      </c>
      <c r="I19" s="4">
        <f t="shared" si="7"/>
        <v>36.613721391506438</v>
      </c>
      <c r="J19" s="4">
        <f t="shared" si="8"/>
        <v>67.005503200142499</v>
      </c>
      <c r="K19" s="4">
        <f t="shared" si="9"/>
        <v>83.756879000178103</v>
      </c>
      <c r="L19" s="4">
        <f t="shared" si="10"/>
        <v>113.43074470309836</v>
      </c>
      <c r="M19" s="4">
        <f t="shared" si="11"/>
        <v>139.03641914029569</v>
      </c>
      <c r="N19" s="4">
        <f t="shared" si="12"/>
        <v>155.06987883461551</v>
      </c>
      <c r="O19" s="4">
        <f t="shared" si="13"/>
        <v>150.76238220032062</v>
      </c>
      <c r="P19" s="4">
        <f t="shared" si="14"/>
        <v>155.54848957175935</v>
      </c>
      <c r="Q19" s="4">
        <f t="shared" si="15"/>
        <v>157.94154325747874</v>
      </c>
      <c r="S19">
        <v>11</v>
      </c>
      <c r="T19" s="2">
        <f t="shared" si="16"/>
        <v>1.7482993197278911</v>
      </c>
      <c r="V19" s="2">
        <f>G19*0.069</f>
        <v>0.74304316941586612</v>
      </c>
      <c r="W19" s="2">
        <f>H19*0.069</f>
        <v>1.4860863388317322</v>
      </c>
      <c r="X19" s="2">
        <f>I19*0.069</f>
        <v>2.5263467760139444</v>
      </c>
      <c r="Y19" s="2">
        <f>J19*0.069</f>
        <v>4.6233797208098331</v>
      </c>
      <c r="Z19" s="2">
        <f>K19*0.069</f>
        <v>5.7792246510122895</v>
      </c>
      <c r="AA19" s="2">
        <f>L19*0.069</f>
        <v>7.8267213845137871</v>
      </c>
      <c r="AB19" s="2">
        <f>M19*0.069</f>
        <v>9.5935129206804035</v>
      </c>
      <c r="AC19" s="2">
        <f>N19*0.069</f>
        <v>10.699821639588471</v>
      </c>
      <c r="AD19" s="2">
        <f>O19*0.069</f>
        <v>10.402604371822123</v>
      </c>
      <c r="AE19" s="2">
        <f>P19*0.069</f>
        <v>10.732845780451395</v>
      </c>
      <c r="AF19" s="2">
        <f>Q19*0.069</f>
        <v>10.897966484766034</v>
      </c>
    </row>
    <row r="20" spans="2:32" x14ac:dyDescent="0.25">
      <c r="B20">
        <v>12</v>
      </c>
      <c r="C20" s="2">
        <f t="shared" si="2"/>
        <v>1.8163265306122449</v>
      </c>
      <c r="D20" s="3">
        <f t="shared" si="3"/>
        <v>175.7126109206273</v>
      </c>
      <c r="E20" s="1">
        <f t="shared" si="4"/>
        <v>1.5285754556139806</v>
      </c>
      <c r="G20" s="4">
        <f t="shared" si="5"/>
        <v>11.284621147106579</v>
      </c>
      <c r="H20" s="4">
        <f t="shared" si="6"/>
        <v>22.569242294213158</v>
      </c>
      <c r="I20" s="4">
        <f t="shared" si="7"/>
        <v>38.367711900162362</v>
      </c>
      <c r="J20" s="4">
        <f t="shared" si="8"/>
        <v>70.215420470885363</v>
      </c>
      <c r="K20" s="4">
        <f t="shared" si="9"/>
        <v>87.769275588606689</v>
      </c>
      <c r="L20" s="4">
        <f t="shared" si="10"/>
        <v>118.86467608285592</v>
      </c>
      <c r="M20" s="4">
        <f t="shared" si="11"/>
        <v>145.69699747708714</v>
      </c>
      <c r="N20" s="4">
        <f t="shared" si="12"/>
        <v>162.49854451833471</v>
      </c>
      <c r="O20" s="4">
        <f t="shared" si="13"/>
        <v>157.98469605949208</v>
      </c>
      <c r="P20" s="4">
        <f t="shared" si="14"/>
        <v>163.00008323598385</v>
      </c>
      <c r="Q20" s="4">
        <f t="shared" si="15"/>
        <v>165.50777682422978</v>
      </c>
      <c r="S20">
        <v>12</v>
      </c>
      <c r="T20" s="2">
        <f t="shared" si="16"/>
        <v>1.8163265306122449</v>
      </c>
      <c r="V20" s="2">
        <f>G20*0.069</f>
        <v>0.77863885915035402</v>
      </c>
      <c r="W20" s="2">
        <f>H20*0.069</f>
        <v>1.557277718300708</v>
      </c>
      <c r="X20" s="2">
        <f>I20*0.069</f>
        <v>2.6473721211112031</v>
      </c>
      <c r="Y20" s="2">
        <f>J20*0.069</f>
        <v>4.8448640124910902</v>
      </c>
      <c r="Z20" s="2">
        <f>K20*0.069</f>
        <v>6.0560800156138619</v>
      </c>
      <c r="AA20" s="2">
        <f>L20*0.069</f>
        <v>8.2016626497170595</v>
      </c>
      <c r="AB20" s="2">
        <f>M20*0.069</f>
        <v>10.053092825919013</v>
      </c>
      <c r="AC20" s="2">
        <f>N20*0.069</f>
        <v>11.212399571765095</v>
      </c>
      <c r="AD20" s="2">
        <f>O20*0.069</f>
        <v>10.900944028104954</v>
      </c>
      <c r="AE20" s="2">
        <f>P20*0.069</f>
        <v>11.247005743282887</v>
      </c>
      <c r="AF20" s="2">
        <f>Q20*0.069</f>
        <v>11.420036600871855</v>
      </c>
    </row>
    <row r="21" spans="2:32" x14ac:dyDescent="0.25">
      <c r="B21">
        <v>13</v>
      </c>
      <c r="C21" s="2">
        <f t="shared" si="2"/>
        <v>1.8843537414965987</v>
      </c>
      <c r="D21" s="3">
        <f t="shared" si="3"/>
        <v>182.50383691590537</v>
      </c>
      <c r="E21" s="1">
        <f t="shared" si="4"/>
        <v>1.5690633950760828</v>
      </c>
      <c r="G21" s="4">
        <f t="shared" si="5"/>
        <v>11.825214062373433</v>
      </c>
      <c r="H21" s="4">
        <f t="shared" si="6"/>
        <v>23.650428124746867</v>
      </c>
      <c r="I21" s="4">
        <f t="shared" si="7"/>
        <v>40.205727812069668</v>
      </c>
      <c r="J21" s="4">
        <f t="shared" si="8"/>
        <v>73.579109721434676</v>
      </c>
      <c r="K21" s="4">
        <f t="shared" si="9"/>
        <v>91.973887151793335</v>
      </c>
      <c r="L21" s="4">
        <f t="shared" si="10"/>
        <v>124.55892145700012</v>
      </c>
      <c r="M21" s="4">
        <f t="shared" si="11"/>
        <v>152.67665267197697</v>
      </c>
      <c r="N21" s="4">
        <f t="shared" si="12"/>
        <v>170.28308249817744</v>
      </c>
      <c r="O21" s="4">
        <f t="shared" si="13"/>
        <v>165.55299687322804</v>
      </c>
      <c r="P21" s="4">
        <f t="shared" si="14"/>
        <v>170.80864756761619</v>
      </c>
      <c r="Q21" s="4">
        <f t="shared" si="15"/>
        <v>173.43647291481031</v>
      </c>
      <c r="S21">
        <v>13</v>
      </c>
      <c r="T21" s="2">
        <f t="shared" si="16"/>
        <v>1.8843537414965987</v>
      </c>
      <c r="V21" s="2">
        <f>G21*0.069</f>
        <v>0.81593977030376696</v>
      </c>
      <c r="W21" s="2">
        <f>H21*0.069</f>
        <v>1.6318795406075339</v>
      </c>
      <c r="X21" s="2">
        <f>I21*0.069</f>
        <v>2.7741952190328072</v>
      </c>
      <c r="Y21" s="2">
        <f>J21*0.069</f>
        <v>5.0769585707789933</v>
      </c>
      <c r="Z21" s="2">
        <f>K21*0.069</f>
        <v>6.3461982134737402</v>
      </c>
      <c r="AA21" s="2">
        <f>L21*0.069</f>
        <v>8.5945655805330095</v>
      </c>
      <c r="AB21" s="2">
        <f>M21*0.069</f>
        <v>10.534689034366412</v>
      </c>
      <c r="AC21" s="2">
        <f>N21*0.069</f>
        <v>11.749532692374244</v>
      </c>
      <c r="AD21" s="2">
        <f>O21*0.069</f>
        <v>11.423156784252736</v>
      </c>
      <c r="AE21" s="2">
        <f>P21*0.069</f>
        <v>11.785796682165518</v>
      </c>
      <c r="AF21" s="2">
        <f>Q21*0.069</f>
        <v>11.967116631121913</v>
      </c>
    </row>
    <row r="22" spans="2:32" x14ac:dyDescent="0.25">
      <c r="B22">
        <v>14</v>
      </c>
      <c r="C22" s="2">
        <f t="shared" si="2"/>
        <v>1.9523809523809523</v>
      </c>
      <c r="D22" s="3">
        <f t="shared" si="3"/>
        <v>189.12291469383035</v>
      </c>
      <c r="E22" s="1">
        <f t="shared" si="4"/>
        <v>1.6091310072091303</v>
      </c>
      <c r="G22" s="4">
        <f t="shared" si="5"/>
        <v>12.391704231631101</v>
      </c>
      <c r="H22" s="4">
        <f t="shared" si="6"/>
        <v>24.783408463262202</v>
      </c>
      <c r="I22" s="4">
        <f t="shared" si="7"/>
        <v>42.131794387545739</v>
      </c>
      <c r="J22" s="4">
        <f t="shared" si="8"/>
        <v>77.103937441260157</v>
      </c>
      <c r="K22" s="4">
        <f t="shared" si="9"/>
        <v>96.379921801575193</v>
      </c>
      <c r="L22" s="4">
        <f t="shared" si="10"/>
        <v>130.52595123984756</v>
      </c>
      <c r="M22" s="4">
        <f t="shared" si="11"/>
        <v>159.99067019061485</v>
      </c>
      <c r="N22" s="4">
        <f t="shared" si="12"/>
        <v>178.44054093548786</v>
      </c>
      <c r="O22" s="4">
        <f t="shared" si="13"/>
        <v>173.48385924283539</v>
      </c>
      <c r="P22" s="4">
        <f t="shared" si="14"/>
        <v>178.99128334578251</v>
      </c>
      <c r="Q22" s="4">
        <f t="shared" si="15"/>
        <v>181.7449953972561</v>
      </c>
      <c r="S22">
        <v>14</v>
      </c>
      <c r="T22" s="2">
        <f t="shared" si="16"/>
        <v>1.9523809523809523</v>
      </c>
      <c r="V22" s="2">
        <f>G22*0.069</f>
        <v>0.85502759198254608</v>
      </c>
      <c r="W22" s="2">
        <f>H22*0.069</f>
        <v>1.7100551839650922</v>
      </c>
      <c r="X22" s="2">
        <f>I22*0.069</f>
        <v>2.9070938127406563</v>
      </c>
      <c r="Y22" s="2">
        <f>J22*0.069</f>
        <v>5.3201716834469517</v>
      </c>
      <c r="Z22" s="2">
        <f>K22*0.069</f>
        <v>6.6502146043086885</v>
      </c>
      <c r="AA22" s="2">
        <f>L22*0.069</f>
        <v>9.0062906355494814</v>
      </c>
      <c r="AB22" s="2">
        <f>M22*0.069</f>
        <v>11.039356243152426</v>
      </c>
      <c r="AC22" s="2">
        <f>N22*0.069</f>
        <v>12.312397324548664</v>
      </c>
      <c r="AD22" s="2">
        <f>O22*0.069</f>
        <v>11.970386287755643</v>
      </c>
      <c r="AE22" s="2">
        <f>P22*0.069</f>
        <v>12.350398550858994</v>
      </c>
      <c r="AF22" s="2">
        <f>Q22*0.069</f>
        <v>12.540404682410673</v>
      </c>
    </row>
    <row r="23" spans="2:32" x14ac:dyDescent="0.25">
      <c r="B23">
        <v>15</v>
      </c>
      <c r="C23" s="2">
        <f t="shared" si="2"/>
        <v>2.0204081632653064</v>
      </c>
      <c r="D23" s="3">
        <f t="shared" si="3"/>
        <v>195.5799852054821</v>
      </c>
      <c r="E23" s="1">
        <f t="shared" si="4"/>
        <v>1.6487970831021337</v>
      </c>
      <c r="G23" s="4">
        <f t="shared" si="5"/>
        <v>12.985332270036244</v>
      </c>
      <c r="H23" s="4">
        <f t="shared" si="6"/>
        <v>25.970664540072487</v>
      </c>
      <c r="I23" s="4">
        <f t="shared" si="7"/>
        <v>44.150129718123225</v>
      </c>
      <c r="J23" s="4">
        <f t="shared" si="8"/>
        <v>80.797623013558834</v>
      </c>
      <c r="K23" s="4">
        <f t="shared" si="9"/>
        <v>100.99702876694853</v>
      </c>
      <c r="L23" s="4">
        <f t="shared" si="10"/>
        <v>136.77883324438173</v>
      </c>
      <c r="M23" s="4">
        <f t="shared" si="11"/>
        <v>167.6550677531346</v>
      </c>
      <c r="N23" s="4">
        <f t="shared" si="12"/>
        <v>186.98878468852192</v>
      </c>
      <c r="O23" s="4">
        <f t="shared" si="13"/>
        <v>181.79465178050739</v>
      </c>
      <c r="P23" s="4">
        <f t="shared" si="14"/>
        <v>187.56591056719014</v>
      </c>
      <c r="Q23" s="4">
        <f t="shared" si="15"/>
        <v>190.45153996053153</v>
      </c>
      <c r="S23">
        <v>15</v>
      </c>
      <c r="T23" s="2">
        <f t="shared" si="16"/>
        <v>2.0204081632653064</v>
      </c>
      <c r="V23" s="2">
        <f>G23*0.069</f>
        <v>0.89598792663250093</v>
      </c>
      <c r="W23" s="2">
        <f>H23*0.069</f>
        <v>1.7919758532650019</v>
      </c>
      <c r="X23" s="2">
        <f>I23*0.069</f>
        <v>3.0463589505505029</v>
      </c>
      <c r="Y23" s="2">
        <f>J23*0.069</f>
        <v>5.5750359879355598</v>
      </c>
      <c r="Z23" s="2">
        <f>K23*0.069</f>
        <v>6.968794984919449</v>
      </c>
      <c r="AA23" s="2">
        <f>L23*0.069</f>
        <v>9.43773949386234</v>
      </c>
      <c r="AB23" s="2">
        <f>M23*0.069</f>
        <v>11.568199674966289</v>
      </c>
      <c r="AC23" s="2">
        <f>N23*0.069</f>
        <v>12.902226143508013</v>
      </c>
      <c r="AD23" s="2">
        <f>O23*0.069</f>
        <v>12.543830972855011</v>
      </c>
      <c r="AE23" s="2">
        <f>P23*0.069</f>
        <v>12.94204782913612</v>
      </c>
      <c r="AF23" s="2">
        <f>Q23*0.069</f>
        <v>13.141156257276677</v>
      </c>
    </row>
    <row r="24" spans="2:32" x14ac:dyDescent="0.25">
      <c r="B24">
        <v>16</v>
      </c>
      <c r="C24" s="2">
        <f t="shared" si="2"/>
        <v>2.0884353741496597</v>
      </c>
      <c r="D24" s="3">
        <f t="shared" si="3"/>
        <v>201.88427426672888</v>
      </c>
      <c r="E24" s="1">
        <f t="shared" si="4"/>
        <v>1.6880789718231146</v>
      </c>
      <c r="G24" s="4">
        <f t="shared" si="5"/>
        <v>13.607398224759727</v>
      </c>
      <c r="H24" s="4">
        <f t="shared" si="6"/>
        <v>27.214796449519454</v>
      </c>
      <c r="I24" s="4">
        <f t="shared" si="7"/>
        <v>46.265153964183064</v>
      </c>
      <c r="J24" s="4">
        <f t="shared" si="8"/>
        <v>84.668255620727166</v>
      </c>
      <c r="K24" s="4">
        <f t="shared" si="9"/>
        <v>105.83531952590896</v>
      </c>
      <c r="L24" s="4">
        <f t="shared" si="10"/>
        <v>143.33126130080242</v>
      </c>
      <c r="M24" s="4">
        <f t="shared" si="11"/>
        <v>175.68663041300891</v>
      </c>
      <c r="N24" s="4">
        <f t="shared" si="12"/>
        <v>195.94653443654008</v>
      </c>
      <c r="O24" s="4">
        <f t="shared" si="13"/>
        <v>190.50357514663617</v>
      </c>
      <c r="P24" s="4">
        <f t="shared" si="14"/>
        <v>196.5513076909738</v>
      </c>
      <c r="Q24" s="4">
        <f t="shared" si="15"/>
        <v>199.57517396314262</v>
      </c>
      <c r="S24">
        <v>16</v>
      </c>
      <c r="T24" s="2">
        <f t="shared" si="16"/>
        <v>2.0884353741496597</v>
      </c>
      <c r="V24" s="2">
        <f>G24*0.069</f>
        <v>0.93891047750842127</v>
      </c>
      <c r="W24" s="2">
        <f>H24*0.069</f>
        <v>1.8778209550168425</v>
      </c>
      <c r="X24" s="2">
        <f>I24*0.069</f>
        <v>3.1922956235286315</v>
      </c>
      <c r="Y24" s="2">
        <f>J24*0.069</f>
        <v>5.8421096378301751</v>
      </c>
      <c r="Z24" s="2">
        <f>K24*0.069</f>
        <v>7.3026370472877185</v>
      </c>
      <c r="AA24" s="2">
        <f>L24*0.069</f>
        <v>9.889857029755369</v>
      </c>
      <c r="AB24" s="2">
        <f>M24*0.069</f>
        <v>12.122377498497617</v>
      </c>
      <c r="AC24" s="2">
        <f>N24*0.069</f>
        <v>13.520310876121266</v>
      </c>
      <c r="AD24" s="2">
        <f>O24*0.069</f>
        <v>13.144746685117896</v>
      </c>
      <c r="AE24" s="2">
        <f>P24*0.069</f>
        <v>13.562040230677193</v>
      </c>
      <c r="AF24" s="2">
        <f>Q24*0.069</f>
        <v>13.770687003456842</v>
      </c>
    </row>
    <row r="25" spans="2:32" x14ac:dyDescent="0.25">
      <c r="B25">
        <v>17</v>
      </c>
      <c r="C25" s="2">
        <f t="shared" si="2"/>
        <v>2.1564625850340136</v>
      </c>
      <c r="D25" s="3">
        <f t="shared" si="3"/>
        <v>208.04420197417267</v>
      </c>
      <c r="E25" s="1">
        <f t="shared" si="4"/>
        <v>1.726992734288862</v>
      </c>
      <c r="G25" s="4">
        <f t="shared" si="5"/>
        <v>14.259264422093787</v>
      </c>
      <c r="H25" s="4">
        <f t="shared" si="6"/>
        <v>28.518528844187575</v>
      </c>
      <c r="I25" s="4">
        <f t="shared" si="7"/>
        <v>48.481499035118865</v>
      </c>
      <c r="J25" s="4">
        <f t="shared" si="8"/>
        <v>88.724311959694646</v>
      </c>
      <c r="K25" s="4">
        <f t="shared" si="9"/>
        <v>110.90538994961831</v>
      </c>
      <c r="L25" s="4">
        <f t="shared" si="10"/>
        <v>150.19758524605453</v>
      </c>
      <c r="M25" s="4">
        <f t="shared" si="11"/>
        <v>184.10294731636645</v>
      </c>
      <c r="N25" s="4">
        <f t="shared" si="12"/>
        <v>205.33340767815054</v>
      </c>
      <c r="O25" s="4">
        <f t="shared" si="13"/>
        <v>199.62970190931301</v>
      </c>
      <c r="P25" s="4">
        <f t="shared" si="14"/>
        <v>205.96715276357691</v>
      </c>
      <c r="Q25" s="4">
        <f t="shared" si="15"/>
        <v>209.13587819070884</v>
      </c>
      <c r="S25">
        <v>17</v>
      </c>
      <c r="T25" s="2">
        <f t="shared" si="16"/>
        <v>2.1564625850340136</v>
      </c>
      <c r="V25" s="2">
        <f>G25*0.069</f>
        <v>0.9838892451244714</v>
      </c>
      <c r="W25" s="2">
        <f>H25*0.069</f>
        <v>1.9677784902489428</v>
      </c>
      <c r="X25" s="2">
        <f>I25*0.069</f>
        <v>3.3452234334232021</v>
      </c>
      <c r="Y25" s="2">
        <f>J25*0.069</f>
        <v>6.1219775252189308</v>
      </c>
      <c r="Z25" s="2">
        <f>K25*0.069</f>
        <v>7.6524719065236644</v>
      </c>
      <c r="AA25" s="2">
        <f>L25*0.069</f>
        <v>10.363633381977763</v>
      </c>
      <c r="AB25" s="2">
        <f>M25*0.069</f>
        <v>12.703103364829285</v>
      </c>
      <c r="AC25" s="2">
        <f>N25*0.069</f>
        <v>14.168005129792387</v>
      </c>
      <c r="AD25" s="2">
        <f>O25*0.069</f>
        <v>13.7744494317426</v>
      </c>
      <c r="AE25" s="2">
        <f>P25*0.069</f>
        <v>14.211733540686808</v>
      </c>
      <c r="AF25" s="2">
        <f>Q25*0.069</f>
        <v>14.43037559515891</v>
      </c>
    </row>
    <row r="26" spans="2:32" x14ac:dyDescent="0.25">
      <c r="B26">
        <v>18</v>
      </c>
      <c r="C26" s="2">
        <f t="shared" si="2"/>
        <v>2.2244897959183678</v>
      </c>
      <c r="D26" s="3">
        <f t="shared" si="3"/>
        <v>214.06747603050485</v>
      </c>
      <c r="E26" s="1">
        <f t="shared" si="4"/>
        <v>1.7655532763940518</v>
      </c>
      <c r="G26" s="4">
        <f t="shared" si="5"/>
        <v>14.942358450950671</v>
      </c>
      <c r="H26" s="4">
        <f t="shared" si="6"/>
        <v>29.884716901901342</v>
      </c>
      <c r="I26" s="4">
        <f t="shared" si="7"/>
        <v>50.804018733232269</v>
      </c>
      <c r="J26" s="4">
        <f t="shared" si="8"/>
        <v>92.974674805915257</v>
      </c>
      <c r="K26" s="4">
        <f t="shared" si="9"/>
        <v>116.21834350739408</v>
      </c>
      <c r="L26" s="4">
        <f t="shared" si="10"/>
        <v>157.39284235001369</v>
      </c>
      <c r="M26" s="4">
        <f t="shared" si="11"/>
        <v>192.92245022227422</v>
      </c>
      <c r="N26" s="4">
        <f t="shared" si="12"/>
        <v>215.16996169368966</v>
      </c>
      <c r="O26" s="4">
        <f t="shared" si="13"/>
        <v>209.19301831330938</v>
      </c>
      <c r="P26" s="4">
        <f t="shared" si="14"/>
        <v>215.8340665137319</v>
      </c>
      <c r="Q26" s="4">
        <f t="shared" si="15"/>
        <v>219.15459061394313</v>
      </c>
      <c r="S26">
        <v>18</v>
      </c>
      <c r="T26" s="2">
        <f t="shared" si="16"/>
        <v>2.2244897959183678</v>
      </c>
      <c r="V26" s="2">
        <f>G26*0.069</f>
        <v>1.0310227331155963</v>
      </c>
      <c r="W26" s="2">
        <f>H26*0.069</f>
        <v>2.0620454662311927</v>
      </c>
      <c r="X26" s="2">
        <f>I26*0.069</f>
        <v>3.5054772925930267</v>
      </c>
      <c r="Y26" s="2">
        <f>J26*0.069</f>
        <v>6.4152525616081535</v>
      </c>
      <c r="Z26" s="2">
        <f>K26*0.069</f>
        <v>8.0190657020101916</v>
      </c>
      <c r="AA26" s="2">
        <f>L26*0.069</f>
        <v>10.860106122150945</v>
      </c>
      <c r="AB26" s="2">
        <f>M26*0.069</f>
        <v>13.311649065336923</v>
      </c>
      <c r="AC26" s="2">
        <f>N26*0.069</f>
        <v>14.846727356864587</v>
      </c>
      <c r="AD26" s="2">
        <f>O26*0.069</f>
        <v>14.434318263618348</v>
      </c>
      <c r="AE26" s="2">
        <f>P26*0.069</f>
        <v>14.892550589447502</v>
      </c>
      <c r="AF26" s="2">
        <f>Q26*0.069</f>
        <v>15.121666752362078</v>
      </c>
    </row>
    <row r="27" spans="2:32" x14ac:dyDescent="0.25">
      <c r="B27">
        <v>19</v>
      </c>
      <c r="C27" s="2">
        <f t="shared" si="2"/>
        <v>2.2925170068027212</v>
      </c>
      <c r="D27" s="3">
        <f t="shared" si="3"/>
        <v>219.96117176126495</v>
      </c>
      <c r="E27" s="1">
        <f t="shared" si="4"/>
        <v>1.8037744647426428</v>
      </c>
      <c r="G27" s="4">
        <f t="shared" si="5"/>
        <v>15.658176289286601</v>
      </c>
      <c r="H27" s="4">
        <f t="shared" si="6"/>
        <v>31.316352578573202</v>
      </c>
      <c r="I27" s="4">
        <f t="shared" si="7"/>
        <v>53.237799383574426</v>
      </c>
      <c r="J27" s="4">
        <f t="shared" si="8"/>
        <v>97.428652466672148</v>
      </c>
      <c r="K27" s="4">
        <f t="shared" si="9"/>
        <v>121.7858155833402</v>
      </c>
      <c r="L27" s="4">
        <f t="shared" si="10"/>
        <v>164.93279024715216</v>
      </c>
      <c r="M27" s="4">
        <f t="shared" si="11"/>
        <v>202.16445386834479</v>
      </c>
      <c r="N27" s="4">
        <f t="shared" si="12"/>
        <v>225.47773856572704</v>
      </c>
      <c r="O27" s="4">
        <f t="shared" si="13"/>
        <v>219.21446805001239</v>
      </c>
      <c r="P27" s="4">
        <f t="shared" si="14"/>
        <v>226.17365751191755</v>
      </c>
      <c r="Q27" s="4">
        <f t="shared" si="15"/>
        <v>229.65325224287008</v>
      </c>
      <c r="S27">
        <v>19</v>
      </c>
      <c r="T27" s="2">
        <f t="shared" si="16"/>
        <v>2.2925170068027212</v>
      </c>
      <c r="V27" s="2">
        <f>G27*0.069</f>
        <v>1.0804141639607756</v>
      </c>
      <c r="W27" s="2">
        <f>H27*0.069</f>
        <v>2.1608283279215512</v>
      </c>
      <c r="X27" s="2">
        <f>I27*0.069</f>
        <v>3.6734081574666355</v>
      </c>
      <c r="Y27" s="2">
        <f>J27*0.069</f>
        <v>6.7225770202003785</v>
      </c>
      <c r="Z27" s="2">
        <f>K27*0.069</f>
        <v>8.4032212752504734</v>
      </c>
      <c r="AA27" s="2">
        <f>L27*0.069</f>
        <v>11.380362527053499</v>
      </c>
      <c r="AB27" s="2">
        <f>M27*0.069</f>
        <v>13.949347316915793</v>
      </c>
      <c r="AC27" s="2">
        <f>N27*0.069</f>
        <v>15.557963961035167</v>
      </c>
      <c r="AD27" s="2">
        <f>O27*0.069</f>
        <v>15.125798295450856</v>
      </c>
      <c r="AE27" s="2">
        <f>P27*0.069</f>
        <v>15.605982368322312</v>
      </c>
      <c r="AF27" s="2">
        <f>Q27*0.069</f>
        <v>15.846074404758037</v>
      </c>
    </row>
    <row r="28" spans="2:32" x14ac:dyDescent="0.25">
      <c r="B28">
        <v>20</v>
      </c>
      <c r="C28" s="2">
        <f t="shared" si="2"/>
        <v>2.360544217687075</v>
      </c>
      <c r="D28" s="3">
        <f t="shared" si="3"/>
        <v>225.73180105632946</v>
      </c>
      <c r="E28" s="1">
        <f t="shared" si="4"/>
        <v>1.8416692277026905</v>
      </c>
      <c r="G28" s="4">
        <f t="shared" si="5"/>
        <v>16.408285580297949</v>
      </c>
      <c r="H28" s="4">
        <f t="shared" si="6"/>
        <v>32.816571160595899</v>
      </c>
      <c r="I28" s="4">
        <f t="shared" si="7"/>
        <v>55.78817097301301</v>
      </c>
      <c r="J28" s="4">
        <f t="shared" si="8"/>
        <v>102.09599916629831</v>
      </c>
      <c r="K28" s="4">
        <f t="shared" si="9"/>
        <v>127.61999895787291</v>
      </c>
      <c r="L28" s="4">
        <f t="shared" si="10"/>
        <v>172.83394144580504</v>
      </c>
      <c r="M28" s="4">
        <f t="shared" si="11"/>
        <v>211.84919827006911</v>
      </c>
      <c r="N28" s="4">
        <f t="shared" si="12"/>
        <v>236.27931235629046</v>
      </c>
      <c r="O28" s="4">
        <f t="shared" si="13"/>
        <v>229.71599812417128</v>
      </c>
      <c r="P28" s="4">
        <f t="shared" si="14"/>
        <v>237.0085694931926</v>
      </c>
      <c r="Q28" s="4">
        <f t="shared" si="15"/>
        <v>240.65485517770318</v>
      </c>
      <c r="S28">
        <v>20</v>
      </c>
      <c r="T28" s="2">
        <f t="shared" si="16"/>
        <v>2.360544217687075</v>
      </c>
      <c r="V28" s="2">
        <f>G28*0.069</f>
        <v>1.1321717050405586</v>
      </c>
      <c r="W28" s="2">
        <f>H28*0.069</f>
        <v>2.2643434100811173</v>
      </c>
      <c r="X28" s="2">
        <f>I28*0.069</f>
        <v>3.8493837971378979</v>
      </c>
      <c r="Y28" s="2">
        <f>J28*0.069</f>
        <v>7.0446239424745842</v>
      </c>
      <c r="Z28" s="2">
        <f>K28*0.069</f>
        <v>8.8057799280932318</v>
      </c>
      <c r="AA28" s="2">
        <f>L28*0.069</f>
        <v>11.925541959760549</v>
      </c>
      <c r="AB28" s="2">
        <f>M28*0.069</f>
        <v>14.61759468063477</v>
      </c>
      <c r="AC28" s="2">
        <f>N28*0.069</f>
        <v>16.303272552584044</v>
      </c>
      <c r="AD28" s="2">
        <f>O28*0.069</f>
        <v>15.850403870567819</v>
      </c>
      <c r="AE28" s="2">
        <f>P28*0.069</f>
        <v>16.353591295030292</v>
      </c>
      <c r="AF28" s="2">
        <f>Q28*0.069</f>
        <v>16.605185007261522</v>
      </c>
    </row>
    <row r="31" spans="2:32" x14ac:dyDescent="0.25">
      <c r="E31" t="s">
        <v>13</v>
      </c>
    </row>
    <row r="32" spans="2:32" x14ac:dyDescent="0.25">
      <c r="S32" t="s">
        <v>8</v>
      </c>
    </row>
    <row r="34" spans="19:32" x14ac:dyDescent="0.25">
      <c r="S34" t="s">
        <v>0</v>
      </c>
      <c r="T34" t="s">
        <v>1</v>
      </c>
      <c r="U34" t="s">
        <v>3</v>
      </c>
      <c r="V34">
        <v>1000</v>
      </c>
      <c r="W34">
        <v>2000</v>
      </c>
      <c r="X34">
        <v>3000</v>
      </c>
      <c r="Y34">
        <v>4000</v>
      </c>
      <c r="Z34">
        <v>5000</v>
      </c>
      <c r="AA34">
        <v>6000</v>
      </c>
      <c r="AB34">
        <v>7000</v>
      </c>
      <c r="AC34">
        <v>8000</v>
      </c>
      <c r="AD34">
        <v>9000</v>
      </c>
      <c r="AE34">
        <v>10000</v>
      </c>
      <c r="AF34">
        <v>11000</v>
      </c>
    </row>
    <row r="35" spans="19:32" x14ac:dyDescent="0.25">
      <c r="S35">
        <v>0</v>
      </c>
      <c r="T35" s="2">
        <f>(14.7+S35)/14.7</f>
        <v>1</v>
      </c>
      <c r="V35" s="4">
        <f>V8*10</f>
        <v>4.440907627277344</v>
      </c>
      <c r="W35" s="4">
        <f>W8*10</f>
        <v>8.881815254554688</v>
      </c>
      <c r="X35" s="4">
        <f>X8*10</f>
        <v>15.09908593274297</v>
      </c>
      <c r="Y35" s="4">
        <f>Y8*10</f>
        <v>27.632314125281251</v>
      </c>
      <c r="Z35" s="4">
        <f>Z8*10</f>
        <v>34.540392656601561</v>
      </c>
      <c r="AA35" s="4">
        <f>AA8*10</f>
        <v>46.777560340654688</v>
      </c>
      <c r="AB35" s="4">
        <f>AB8*10</f>
        <v>57.337051809958595</v>
      </c>
      <c r="AC35" s="4">
        <f>AC8*10</f>
        <v>63.949069832793761</v>
      </c>
      <c r="AD35" s="4">
        <f>AD8*10</f>
        <v>62.172706781882823</v>
      </c>
      <c r="AE35" s="4">
        <f>AE8*10</f>
        <v>64.146443505117205</v>
      </c>
      <c r="AF35" s="4">
        <f>AF8*10</f>
        <v>65.133311866734388</v>
      </c>
    </row>
    <row r="36" spans="19:32" x14ac:dyDescent="0.25">
      <c r="S36">
        <v>1</v>
      </c>
      <c r="T36" s="2">
        <f>(14.7+S36)/14.7</f>
        <v>1.0680272108843538</v>
      </c>
      <c r="V36" s="4">
        <f>V9*10</f>
        <v>4.6536505425568899</v>
      </c>
      <c r="W36" s="4">
        <f t="shared" ref="W36:AF36" si="17">W9*10</f>
        <v>9.3073010851137798</v>
      </c>
      <c r="X36" s="4">
        <f t="shared" si="17"/>
        <v>15.822411844693429</v>
      </c>
      <c r="Y36" s="4">
        <f t="shared" si="17"/>
        <v>28.956047820353984</v>
      </c>
      <c r="Z36" s="4">
        <f t="shared" si="17"/>
        <v>36.195059775442481</v>
      </c>
      <c r="AA36" s="4">
        <f t="shared" si="17"/>
        <v>49.018452381599232</v>
      </c>
      <c r="AB36" s="4">
        <f t="shared" si="17"/>
        <v>60.083799227234522</v>
      </c>
      <c r="AC36" s="4">
        <f t="shared" si="17"/>
        <v>67.012567812819228</v>
      </c>
      <c r="AD36" s="4">
        <f t="shared" si="17"/>
        <v>65.151107595796475</v>
      </c>
      <c r="AE36" s="4">
        <f t="shared" si="17"/>
        <v>67.219396725821753</v>
      </c>
      <c r="AF36" s="4">
        <f t="shared" si="17"/>
        <v>68.253541290834391</v>
      </c>
    </row>
    <row r="37" spans="19:32" x14ac:dyDescent="0.25">
      <c r="S37">
        <v>2</v>
      </c>
      <c r="T37" s="2">
        <f t="shared" ref="T37:T55" si="18">(14.7+S37)/14.7</f>
        <v>1.1360544217687074</v>
      </c>
      <c r="V37" s="4">
        <f t="shared" ref="V37:AF37" si="19">V10*10</f>
        <v>4.8765849663748364</v>
      </c>
      <c r="W37" s="4">
        <f t="shared" si="19"/>
        <v>9.7531699327496728</v>
      </c>
      <c r="X37" s="4">
        <f t="shared" si="19"/>
        <v>16.580388885674445</v>
      </c>
      <c r="Y37" s="4">
        <f t="shared" si="19"/>
        <v>30.343195346332308</v>
      </c>
      <c r="Z37" s="4">
        <f t="shared" si="19"/>
        <v>37.928994182915396</v>
      </c>
      <c r="AA37" s="4">
        <f t="shared" si="19"/>
        <v>51.366694979148271</v>
      </c>
      <c r="AB37" s="4">
        <f t="shared" si="19"/>
        <v>62.962130343639551</v>
      </c>
      <c r="AC37" s="4">
        <f t="shared" si="19"/>
        <v>70.222823515797643</v>
      </c>
      <c r="AD37" s="4">
        <f t="shared" si="19"/>
        <v>68.272189529247711</v>
      </c>
      <c r="AE37" s="4">
        <f t="shared" si="19"/>
        <v>70.439560625414316</v>
      </c>
      <c r="AF37" s="4">
        <f t="shared" si="19"/>
        <v>71.523246173497611</v>
      </c>
    </row>
    <row r="38" spans="19:32" x14ac:dyDescent="0.25">
      <c r="S38">
        <v>3</v>
      </c>
      <c r="T38" s="2">
        <f t="shared" si="18"/>
        <v>1.2040816326530612</v>
      </c>
      <c r="V38" s="4">
        <f t="shared" ref="V38:AF38" si="20">V11*10</f>
        <v>5.1101991257828407</v>
      </c>
      <c r="W38" s="4">
        <f t="shared" si="20"/>
        <v>10.220398251565681</v>
      </c>
      <c r="X38" s="4">
        <f t="shared" si="20"/>
        <v>17.374677027661658</v>
      </c>
      <c r="Y38" s="4">
        <f t="shared" si="20"/>
        <v>31.796794560426562</v>
      </c>
      <c r="Z38" s="4">
        <f t="shared" si="20"/>
        <v>39.745993200533206</v>
      </c>
      <c r="AA38" s="4">
        <f t="shared" si="20"/>
        <v>53.827430791579253</v>
      </c>
      <c r="AB38" s="4">
        <f t="shared" si="20"/>
        <v>65.978348712885108</v>
      </c>
      <c r="AC38" s="4">
        <f t="shared" si="20"/>
        <v>73.586867411272891</v>
      </c>
      <c r="AD38" s="4">
        <f t="shared" si="20"/>
        <v>71.542787760959769</v>
      </c>
      <c r="AE38" s="4">
        <f t="shared" si="20"/>
        <v>73.813987372418808</v>
      </c>
      <c r="AF38" s="4">
        <f t="shared" si="20"/>
        <v>74.949587178148334</v>
      </c>
    </row>
    <row r="39" spans="19:32" x14ac:dyDescent="0.25">
      <c r="S39">
        <v>4</v>
      </c>
      <c r="T39" s="2">
        <f t="shared" si="18"/>
        <v>1.272108843537415</v>
      </c>
      <c r="V39" s="4">
        <f t="shared" ref="V39:AF39" si="21">V12*10</f>
        <v>5.3550046364852903</v>
      </c>
      <c r="W39" s="4">
        <f t="shared" si="21"/>
        <v>10.710009272970581</v>
      </c>
      <c r="X39" s="4">
        <f t="shared" si="21"/>
        <v>18.207015764049984</v>
      </c>
      <c r="Y39" s="4">
        <f t="shared" si="21"/>
        <v>33.320028849241794</v>
      </c>
      <c r="Z39" s="4">
        <f t="shared" si="21"/>
        <v>41.65003606155225</v>
      </c>
      <c r="AA39" s="4">
        <f t="shared" si="21"/>
        <v>56.406048837645045</v>
      </c>
      <c r="AB39" s="4">
        <f t="shared" si="21"/>
        <v>69.139059862176737</v>
      </c>
      <c r="AC39" s="4">
        <f t="shared" si="21"/>
        <v>77.112066765388164</v>
      </c>
      <c r="AD39" s="4">
        <f t="shared" si="21"/>
        <v>74.970064910794051</v>
      </c>
      <c r="AE39" s="4">
        <f t="shared" si="21"/>
        <v>77.350066971454183</v>
      </c>
      <c r="AF39" s="4">
        <f t="shared" si="21"/>
        <v>78.540068001784235</v>
      </c>
    </row>
    <row r="40" spans="19:32" x14ac:dyDescent="0.25">
      <c r="S40">
        <v>5</v>
      </c>
      <c r="T40" s="2">
        <f t="shared" si="18"/>
        <v>1.3401360544217686</v>
      </c>
      <c r="V40" s="4">
        <f t="shared" ref="V40:AF40" si="22">V13*10</f>
        <v>5.6115376232792125</v>
      </c>
      <c r="W40" s="4">
        <f t="shared" si="22"/>
        <v>11.223075246558425</v>
      </c>
      <c r="X40" s="4">
        <f t="shared" si="22"/>
        <v>19.079227919149318</v>
      </c>
      <c r="Y40" s="4">
        <f t="shared" si="22"/>
        <v>34.916234100403976</v>
      </c>
      <c r="Z40" s="4">
        <f t="shared" si="22"/>
        <v>43.645292625504979</v>
      </c>
      <c r="AA40" s="4">
        <f t="shared" si="22"/>
        <v>59.108196298541031</v>
      </c>
      <c r="AB40" s="4">
        <f t="shared" si="22"/>
        <v>72.451185758338255</v>
      </c>
      <c r="AC40" s="4">
        <f t="shared" si="22"/>
        <v>80.806141775220638</v>
      </c>
      <c r="AD40" s="4">
        <f t="shared" si="22"/>
        <v>78.561526725908976</v>
      </c>
      <c r="AE40" s="4">
        <f t="shared" si="22"/>
        <v>81.055543447366389</v>
      </c>
      <c r="AF40" s="4">
        <f t="shared" si="22"/>
        <v>82.302551808095103</v>
      </c>
    </row>
    <row r="41" spans="19:32" x14ac:dyDescent="0.25">
      <c r="S41">
        <v>6</v>
      </c>
      <c r="T41" s="2">
        <f t="shared" si="18"/>
        <v>1.4081632653061225</v>
      </c>
      <c r="V41" s="4">
        <f t="shared" ref="V41:AF41" si="23">V14*10</f>
        <v>5.8803598941691799</v>
      </c>
      <c r="W41" s="4">
        <f t="shared" si="23"/>
        <v>11.76071978833836</v>
      </c>
      <c r="X41" s="4">
        <f t="shared" si="23"/>
        <v>19.993223640175209</v>
      </c>
      <c r="Y41" s="4">
        <f t="shared" si="23"/>
        <v>36.588906008163782</v>
      </c>
      <c r="Z41" s="4">
        <f t="shared" si="23"/>
        <v>45.736132510204726</v>
      </c>
      <c r="AA41" s="4">
        <f t="shared" si="23"/>
        <v>61.939790885248691</v>
      </c>
      <c r="AB41" s="4">
        <f t="shared" si="23"/>
        <v>75.921979966939844</v>
      </c>
      <c r="AC41" s="4">
        <f t="shared" si="23"/>
        <v>84.677182476036165</v>
      </c>
      <c r="AD41" s="4">
        <f t="shared" si="23"/>
        <v>82.32503851836853</v>
      </c>
      <c r="AE41" s="4">
        <f t="shared" si="23"/>
        <v>84.938531804665928</v>
      </c>
      <c r="AF41" s="4">
        <f t="shared" si="23"/>
        <v>86.245278447814655</v>
      </c>
    </row>
    <row r="42" spans="19:32" x14ac:dyDescent="0.25">
      <c r="S42">
        <v>7</v>
      </c>
      <c r="T42" s="2">
        <f t="shared" si="18"/>
        <v>1.4761904761904763</v>
      </c>
      <c r="V42" s="4">
        <f t="shared" ref="V42:AF42" si="24">V15*10</f>
        <v>6.1620601707285125</v>
      </c>
      <c r="W42" s="4">
        <f t="shared" si="24"/>
        <v>12.324120341457025</v>
      </c>
      <c r="X42" s="4">
        <f t="shared" si="24"/>
        <v>20.95100458047694</v>
      </c>
      <c r="Y42" s="4">
        <f t="shared" si="24"/>
        <v>38.341707728977397</v>
      </c>
      <c r="Z42" s="4">
        <f t="shared" si="24"/>
        <v>47.927134661221743</v>
      </c>
      <c r="AA42" s="4">
        <f t="shared" si="24"/>
        <v>64.907033798340322</v>
      </c>
      <c r="AB42" s="4">
        <f t="shared" si="24"/>
        <v>79.559043537628114</v>
      </c>
      <c r="AC42" s="4">
        <f t="shared" si="24"/>
        <v>88.733666458490575</v>
      </c>
      <c r="AD42" s="4">
        <f t="shared" si="24"/>
        <v>86.268842390199168</v>
      </c>
      <c r="AE42" s="4">
        <f t="shared" si="24"/>
        <v>89.007535799411826</v>
      </c>
      <c r="AF42" s="4">
        <f t="shared" si="24"/>
        <v>90.37688250401817</v>
      </c>
    </row>
    <row r="43" spans="19:32" x14ac:dyDescent="0.25">
      <c r="S43">
        <v>8</v>
      </c>
      <c r="T43" s="2">
        <f t="shared" si="18"/>
        <v>1.5442176870748299</v>
      </c>
      <c r="V43" s="4">
        <f t="shared" ref="V43:AF43" si="25">V16*10</f>
        <v>6.4572553774012711</v>
      </c>
      <c r="W43" s="4">
        <f t="shared" si="25"/>
        <v>12.914510754802542</v>
      </c>
      <c r="X43" s="4">
        <f t="shared" si="25"/>
        <v>21.954668283164317</v>
      </c>
      <c r="Y43" s="4">
        <f t="shared" si="25"/>
        <v>40.178477903830114</v>
      </c>
      <c r="Z43" s="4">
        <f t="shared" si="25"/>
        <v>50.223097379787646</v>
      </c>
      <c r="AA43" s="4">
        <f t="shared" si="25"/>
        <v>68.016423308626699</v>
      </c>
      <c r="AB43" s="4">
        <f t="shared" si="25"/>
        <v>83.3703416504475</v>
      </c>
      <c r="AC43" s="4">
        <f t="shared" si="25"/>
        <v>92.984477434578281</v>
      </c>
      <c r="AD43" s="4">
        <f t="shared" si="25"/>
        <v>90.401575283617774</v>
      </c>
      <c r="AE43" s="4">
        <f t="shared" si="25"/>
        <v>93.271466562462763</v>
      </c>
      <c r="AF43" s="4">
        <f t="shared" si="25"/>
        <v>94.706412201885271</v>
      </c>
    </row>
    <row r="44" spans="19:32" x14ac:dyDescent="0.25">
      <c r="S44">
        <v>9</v>
      </c>
      <c r="T44" s="2">
        <f t="shared" si="18"/>
        <v>1.6122448979591837</v>
      </c>
      <c r="V44" s="4">
        <f t="shared" ref="V44:AF44" si="26">V17*10</f>
        <v>6.7665919925686282</v>
      </c>
      <c r="W44" s="4">
        <f t="shared" si="26"/>
        <v>13.533183985137256</v>
      </c>
      <c r="X44" s="4">
        <f t="shared" si="26"/>
        <v>23.006412774733327</v>
      </c>
      <c r="Y44" s="4">
        <f t="shared" si="26"/>
        <v>42.103239064871445</v>
      </c>
      <c r="Z44" s="4">
        <f t="shared" si="26"/>
        <v>52.629048831089307</v>
      </c>
      <c r="AA44" s="4">
        <f t="shared" si="26"/>
        <v>71.274768988389525</v>
      </c>
      <c r="AB44" s="4">
        <f t="shared" si="26"/>
        <v>87.364221059608269</v>
      </c>
      <c r="AC44" s="4">
        <f t="shared" si="26"/>
        <v>97.438924692988223</v>
      </c>
      <c r="AD44" s="4">
        <f t="shared" si="26"/>
        <v>94.732287895960781</v>
      </c>
      <c r="AE44" s="4">
        <f t="shared" si="26"/>
        <v>97.739662114880147</v>
      </c>
      <c r="AF44" s="4">
        <f t="shared" si="26"/>
        <v>99.243349224339852</v>
      </c>
    </row>
    <row r="45" spans="19:32" x14ac:dyDescent="0.25">
      <c r="S45">
        <v>10</v>
      </c>
      <c r="T45" s="2">
        <f t="shared" si="18"/>
        <v>1.6802721088435375</v>
      </c>
      <c r="V45" s="4">
        <f t="shared" ref="V45:AF45" si="27">V18*10</f>
        <v>7.090747464338448</v>
      </c>
      <c r="W45" s="4">
        <f t="shared" si="27"/>
        <v>14.181494928676896</v>
      </c>
      <c r="X45" s="4">
        <f t="shared" si="27"/>
        <v>24.108541378750722</v>
      </c>
      <c r="Y45" s="4">
        <f t="shared" si="27"/>
        <v>44.120206444772556</v>
      </c>
      <c r="Z45" s="4">
        <f t="shared" si="27"/>
        <v>55.150258055965693</v>
      </c>
      <c r="AA45" s="4">
        <f t="shared" si="27"/>
        <v>74.689206624364971</v>
      </c>
      <c r="AB45" s="4">
        <f t="shared" si="27"/>
        <v>91.549428372903066</v>
      </c>
      <c r="AC45" s="4">
        <f t="shared" si="27"/>
        <v>102.10676348647365</v>
      </c>
      <c r="AD45" s="4">
        <f t="shared" si="27"/>
        <v>99.270464500738257</v>
      </c>
      <c r="AE45" s="4">
        <f t="shared" si="27"/>
        <v>102.421907818222</v>
      </c>
      <c r="AF45" s="4">
        <f t="shared" si="27"/>
        <v>103.99762947696389</v>
      </c>
    </row>
    <row r="46" spans="19:32" x14ac:dyDescent="0.25">
      <c r="S46">
        <v>11</v>
      </c>
      <c r="T46" s="2">
        <f t="shared" si="18"/>
        <v>1.7482993197278911</v>
      </c>
      <c r="V46" s="4">
        <f t="shared" ref="V46:AF46" si="28">V19*10</f>
        <v>7.4304316941586617</v>
      </c>
      <c r="W46" s="4">
        <f t="shared" si="28"/>
        <v>14.860863388317323</v>
      </c>
      <c r="X46" s="4">
        <f t="shared" si="28"/>
        <v>25.263467760139445</v>
      </c>
      <c r="Y46" s="4">
        <f t="shared" si="28"/>
        <v>46.233797208098331</v>
      </c>
      <c r="Z46" s="4">
        <f t="shared" si="28"/>
        <v>57.792246510122894</v>
      </c>
      <c r="AA46" s="4">
        <f t="shared" si="28"/>
        <v>78.267213845137874</v>
      </c>
      <c r="AB46" s="4">
        <f t="shared" si="28"/>
        <v>95.935129206804035</v>
      </c>
      <c r="AC46" s="4">
        <f t="shared" si="28"/>
        <v>106.99821639588471</v>
      </c>
      <c r="AD46" s="4">
        <f t="shared" si="28"/>
        <v>104.02604371822123</v>
      </c>
      <c r="AE46" s="4">
        <f t="shared" si="28"/>
        <v>107.32845780451396</v>
      </c>
      <c r="AF46" s="4">
        <f t="shared" si="28"/>
        <v>108.97966484766033</v>
      </c>
    </row>
    <row r="47" spans="19:32" x14ac:dyDescent="0.25">
      <c r="S47">
        <v>12</v>
      </c>
      <c r="T47" s="2">
        <f t="shared" si="18"/>
        <v>1.8163265306122449</v>
      </c>
      <c r="V47" s="4">
        <f t="shared" ref="V47:AF47" si="29">V20*10</f>
        <v>7.78638859150354</v>
      </c>
      <c r="W47" s="4">
        <f t="shared" si="29"/>
        <v>15.57277718300708</v>
      </c>
      <c r="X47" s="4">
        <f t="shared" si="29"/>
        <v>26.473721211112032</v>
      </c>
      <c r="Y47" s="4">
        <f t="shared" si="29"/>
        <v>48.448640124910902</v>
      </c>
      <c r="Z47" s="4">
        <f t="shared" si="29"/>
        <v>60.560800156138619</v>
      </c>
      <c r="AA47" s="4">
        <f t="shared" si="29"/>
        <v>82.016626497170591</v>
      </c>
      <c r="AB47" s="4">
        <f t="shared" si="29"/>
        <v>100.53092825919012</v>
      </c>
      <c r="AC47" s="4">
        <f t="shared" si="29"/>
        <v>112.12399571765096</v>
      </c>
      <c r="AD47" s="4">
        <f t="shared" si="29"/>
        <v>109.00944028104954</v>
      </c>
      <c r="AE47" s="4">
        <f t="shared" si="29"/>
        <v>112.47005743282887</v>
      </c>
      <c r="AF47" s="4">
        <f t="shared" si="29"/>
        <v>114.20036600871855</v>
      </c>
    </row>
    <row r="48" spans="19:32" x14ac:dyDescent="0.25">
      <c r="S48">
        <v>13</v>
      </c>
      <c r="T48" s="2">
        <f t="shared" si="18"/>
        <v>1.8843537414965987</v>
      </c>
      <c r="V48" s="4">
        <f t="shared" ref="V48:AF48" si="30">V21*10</f>
        <v>8.1593977030376692</v>
      </c>
      <c r="W48" s="4">
        <f t="shared" si="30"/>
        <v>16.318795406075338</v>
      </c>
      <c r="X48" s="4">
        <f t="shared" si="30"/>
        <v>27.741952190328071</v>
      </c>
      <c r="Y48" s="4">
        <f t="shared" si="30"/>
        <v>50.769585707789929</v>
      </c>
      <c r="Z48" s="4">
        <f t="shared" si="30"/>
        <v>63.461982134737404</v>
      </c>
      <c r="AA48" s="4">
        <f t="shared" si="30"/>
        <v>85.945655805330091</v>
      </c>
      <c r="AB48" s="4">
        <f t="shared" si="30"/>
        <v>105.34689034366411</v>
      </c>
      <c r="AC48" s="4">
        <f t="shared" si="30"/>
        <v>117.49532692374244</v>
      </c>
      <c r="AD48" s="4">
        <f t="shared" si="30"/>
        <v>114.23156784252737</v>
      </c>
      <c r="AE48" s="4">
        <f t="shared" si="30"/>
        <v>117.85796682165518</v>
      </c>
      <c r="AF48" s="4">
        <f t="shared" si="30"/>
        <v>119.67116631121912</v>
      </c>
    </row>
    <row r="49" spans="19:32" x14ac:dyDescent="0.25">
      <c r="S49">
        <v>14</v>
      </c>
      <c r="T49" s="2">
        <f t="shared" si="18"/>
        <v>1.9523809523809523</v>
      </c>
      <c r="V49" s="4">
        <f t="shared" ref="V49:AF49" si="31">V22*10</f>
        <v>8.5502759198254612</v>
      </c>
      <c r="W49" s="4">
        <f t="shared" si="31"/>
        <v>17.100551839650922</v>
      </c>
      <c r="X49" s="4">
        <f t="shared" si="31"/>
        <v>29.070938127406563</v>
      </c>
      <c r="Y49" s="4">
        <f t="shared" si="31"/>
        <v>53.201716834469515</v>
      </c>
      <c r="Z49" s="4">
        <f t="shared" si="31"/>
        <v>66.502146043086881</v>
      </c>
      <c r="AA49" s="4">
        <f t="shared" si="31"/>
        <v>90.062906355494817</v>
      </c>
      <c r="AB49" s="4">
        <f t="shared" si="31"/>
        <v>110.39356243152426</v>
      </c>
      <c r="AC49" s="4">
        <f t="shared" si="31"/>
        <v>123.12397324548664</v>
      </c>
      <c r="AD49" s="4">
        <f t="shared" si="31"/>
        <v>119.70386287755643</v>
      </c>
      <c r="AE49" s="4">
        <f t="shared" si="31"/>
        <v>123.50398550858995</v>
      </c>
      <c r="AF49" s="4">
        <f t="shared" si="31"/>
        <v>125.40404682410673</v>
      </c>
    </row>
    <row r="50" spans="19:32" x14ac:dyDescent="0.25">
      <c r="S50">
        <v>15</v>
      </c>
      <c r="T50" s="2">
        <f t="shared" si="18"/>
        <v>2.0204081632653064</v>
      </c>
      <c r="V50" s="4">
        <f t="shared" ref="V50:AF50" si="32">V23*10</f>
        <v>8.9598792663250091</v>
      </c>
      <c r="W50" s="4">
        <f t="shared" si="32"/>
        <v>17.919758532650018</v>
      </c>
      <c r="X50" s="4">
        <f t="shared" si="32"/>
        <v>30.463589505505027</v>
      </c>
      <c r="Y50" s="4">
        <f t="shared" si="32"/>
        <v>55.750359879355599</v>
      </c>
      <c r="Z50" s="4">
        <f t="shared" si="32"/>
        <v>69.687949849194496</v>
      </c>
      <c r="AA50" s="4">
        <f t="shared" si="32"/>
        <v>94.377394938623397</v>
      </c>
      <c r="AB50" s="4">
        <f t="shared" si="32"/>
        <v>115.68199674966289</v>
      </c>
      <c r="AC50" s="4">
        <f t="shared" si="32"/>
        <v>129.02226143508014</v>
      </c>
      <c r="AD50" s="4">
        <f t="shared" si="32"/>
        <v>125.43830972855011</v>
      </c>
      <c r="AE50" s="4">
        <f t="shared" si="32"/>
        <v>129.42047829136121</v>
      </c>
      <c r="AF50" s="4">
        <f t="shared" si="32"/>
        <v>131.41156257276677</v>
      </c>
    </row>
    <row r="51" spans="19:32" x14ac:dyDescent="0.25">
      <c r="S51">
        <v>16</v>
      </c>
      <c r="T51" s="2">
        <f t="shared" si="18"/>
        <v>2.0884353741496597</v>
      </c>
      <c r="V51" s="4">
        <f t="shared" ref="V51:AF51" si="33">V24*10</f>
        <v>9.3891047750842134</v>
      </c>
      <c r="W51" s="4">
        <f t="shared" si="33"/>
        <v>18.778209550168427</v>
      </c>
      <c r="X51" s="4">
        <f t="shared" si="33"/>
        <v>31.922956235286314</v>
      </c>
      <c r="Y51" s="4">
        <f t="shared" si="33"/>
        <v>58.421096378301755</v>
      </c>
      <c r="Z51" s="4">
        <f t="shared" si="33"/>
        <v>73.02637047287719</v>
      </c>
      <c r="AA51" s="4">
        <f t="shared" si="33"/>
        <v>98.89857029755369</v>
      </c>
      <c r="AB51" s="4">
        <f t="shared" si="33"/>
        <v>121.22377498497616</v>
      </c>
      <c r="AC51" s="4">
        <f t="shared" si="33"/>
        <v>135.20310876121266</v>
      </c>
      <c r="AD51" s="4">
        <f t="shared" si="33"/>
        <v>131.44746685117897</v>
      </c>
      <c r="AE51" s="4">
        <f t="shared" si="33"/>
        <v>135.62040230677192</v>
      </c>
      <c r="AF51" s="4">
        <f t="shared" si="33"/>
        <v>137.70687003456842</v>
      </c>
    </row>
    <row r="52" spans="19:32" x14ac:dyDescent="0.25">
      <c r="S52">
        <v>17</v>
      </c>
      <c r="T52" s="2">
        <f t="shared" si="18"/>
        <v>2.1564625850340136</v>
      </c>
      <c r="V52" s="4">
        <f t="shared" ref="V52:AF52" si="34">V25*10</f>
        <v>9.838892451244714</v>
      </c>
      <c r="W52" s="4">
        <f t="shared" si="34"/>
        <v>19.677784902489428</v>
      </c>
      <c r="X52" s="4">
        <f t="shared" si="34"/>
        <v>33.452234334232017</v>
      </c>
      <c r="Y52" s="4">
        <f t="shared" si="34"/>
        <v>61.219775252189308</v>
      </c>
      <c r="Z52" s="4">
        <f t="shared" si="34"/>
        <v>76.524719065236638</v>
      </c>
      <c r="AA52" s="4">
        <f t="shared" si="34"/>
        <v>103.63633381977763</v>
      </c>
      <c r="AB52" s="4">
        <f t="shared" si="34"/>
        <v>127.03103364829286</v>
      </c>
      <c r="AC52" s="4">
        <f t="shared" si="34"/>
        <v>141.68005129792388</v>
      </c>
      <c r="AD52" s="4">
        <f t="shared" si="34"/>
        <v>137.74449431742599</v>
      </c>
      <c r="AE52" s="4">
        <f t="shared" si="34"/>
        <v>142.11733540686808</v>
      </c>
      <c r="AF52" s="4">
        <f t="shared" si="34"/>
        <v>144.3037559515891</v>
      </c>
    </row>
    <row r="53" spans="19:32" x14ac:dyDescent="0.25">
      <c r="S53">
        <v>18</v>
      </c>
      <c r="T53" s="2">
        <f t="shared" si="18"/>
        <v>2.2244897959183678</v>
      </c>
      <c r="V53" s="4">
        <f t="shared" ref="V53:AF53" si="35">V26*10</f>
        <v>10.310227331155964</v>
      </c>
      <c r="W53" s="4">
        <f t="shared" si="35"/>
        <v>20.620454662311928</v>
      </c>
      <c r="X53" s="4">
        <f t="shared" si="35"/>
        <v>35.054772925930266</v>
      </c>
      <c r="Y53" s="4">
        <f t="shared" si="35"/>
        <v>64.152525616081533</v>
      </c>
      <c r="Z53" s="4">
        <f t="shared" si="35"/>
        <v>80.190657020101924</v>
      </c>
      <c r="AA53" s="4">
        <f t="shared" si="35"/>
        <v>108.60106122150945</v>
      </c>
      <c r="AB53" s="4">
        <f t="shared" si="35"/>
        <v>133.11649065336923</v>
      </c>
      <c r="AC53" s="4">
        <f t="shared" si="35"/>
        <v>148.46727356864588</v>
      </c>
      <c r="AD53" s="4">
        <f t="shared" si="35"/>
        <v>144.34318263618349</v>
      </c>
      <c r="AE53" s="4">
        <f t="shared" si="35"/>
        <v>148.92550589447501</v>
      </c>
      <c r="AF53" s="4">
        <f t="shared" si="35"/>
        <v>151.21666752362077</v>
      </c>
    </row>
    <row r="54" spans="19:32" x14ac:dyDescent="0.25">
      <c r="S54">
        <v>19</v>
      </c>
      <c r="T54" s="2">
        <f t="shared" si="18"/>
        <v>2.2925170068027212</v>
      </c>
      <c r="V54" s="4">
        <f t="shared" ref="V54:AF54" si="36">V27*10</f>
        <v>10.804141639607757</v>
      </c>
      <c r="W54" s="4">
        <f t="shared" si="36"/>
        <v>21.608283279215513</v>
      </c>
      <c r="X54" s="4">
        <f t="shared" si="36"/>
        <v>36.734081574666355</v>
      </c>
      <c r="Y54" s="4">
        <f t="shared" si="36"/>
        <v>67.225770202003787</v>
      </c>
      <c r="Z54" s="4">
        <f t="shared" si="36"/>
        <v>84.032212752504734</v>
      </c>
      <c r="AA54" s="4">
        <f t="shared" si="36"/>
        <v>113.80362527053499</v>
      </c>
      <c r="AB54" s="4">
        <f t="shared" si="36"/>
        <v>139.49347316915794</v>
      </c>
      <c r="AC54" s="4">
        <f t="shared" si="36"/>
        <v>155.57963961035168</v>
      </c>
      <c r="AD54" s="4">
        <f t="shared" si="36"/>
        <v>151.25798295450858</v>
      </c>
      <c r="AE54" s="4">
        <f t="shared" si="36"/>
        <v>156.05982368322313</v>
      </c>
      <c r="AF54" s="4">
        <f t="shared" si="36"/>
        <v>158.46074404758036</v>
      </c>
    </row>
    <row r="55" spans="19:32" x14ac:dyDescent="0.25">
      <c r="S55">
        <v>20</v>
      </c>
      <c r="T55" s="2">
        <f t="shared" si="18"/>
        <v>2.360544217687075</v>
      </c>
      <c r="V55" s="4">
        <f t="shared" ref="V55:AF55" si="37">V28*10</f>
        <v>11.321717050405587</v>
      </c>
      <c r="W55" s="4">
        <f t="shared" si="37"/>
        <v>22.643434100811174</v>
      </c>
      <c r="X55" s="4">
        <f t="shared" si="37"/>
        <v>38.49383797137898</v>
      </c>
      <c r="Y55" s="4">
        <f t="shared" si="37"/>
        <v>70.446239424745841</v>
      </c>
      <c r="Z55" s="4">
        <f t="shared" si="37"/>
        <v>88.057799280932315</v>
      </c>
      <c r="AA55" s="4">
        <f t="shared" si="37"/>
        <v>119.2554195976055</v>
      </c>
      <c r="AB55" s="4">
        <f t="shared" si="37"/>
        <v>146.1759468063477</v>
      </c>
      <c r="AC55" s="4">
        <f t="shared" si="37"/>
        <v>163.03272552584045</v>
      </c>
      <c r="AD55" s="4">
        <f t="shared" si="37"/>
        <v>158.5040387056782</v>
      </c>
      <c r="AE55" s="4">
        <f t="shared" si="37"/>
        <v>163.53591295030293</v>
      </c>
      <c r="AF55" s="4">
        <f t="shared" si="37"/>
        <v>166.05185007261522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P. Liske</dc:creator>
  <cp:lastModifiedBy>Jordan P. Liske</cp:lastModifiedBy>
  <dcterms:created xsi:type="dcterms:W3CDTF">2020-12-07T23:26:46Z</dcterms:created>
  <dcterms:modified xsi:type="dcterms:W3CDTF">2020-12-08T00:17:16Z</dcterms:modified>
</cp:coreProperties>
</file>